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Steve Craig\Desktop\Blog Post Drafts\Holland\"/>
    </mc:Choice>
  </mc:AlternateContent>
  <xr:revisionPtr revIDLastSave="0" documentId="13_ncr:1_{BC4CF30F-21F4-4278-A696-DBB2654E757F}" xr6:coauthVersionLast="47" xr6:coauthVersionMax="47" xr10:uidLastSave="{00000000-0000-0000-0000-000000000000}"/>
  <bookViews>
    <workbookView xWindow="-120" yWindow="-120" windowWidth="29040" windowHeight="15720" xr2:uid="{AD9A9A36-F3A1-4FE2-9B35-860ADBD4165F}"/>
  </bookViews>
  <sheets>
    <sheet name="Sheet1 (2)" sheetId="2" r:id="rId1"/>
    <sheet name="Sheet1" sheetId="1" r:id="rId2"/>
  </sheets>
  <definedNames>
    <definedName name="_xlnm._FilterDatabase" localSheetId="1" hidden="1">Sheet1!$A$1:$O$70</definedName>
    <definedName name="_xlnm._FilterDatabase" localSheetId="0" hidden="1">'Sheet1 (2)'!$A$3:$O$72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72" i="2" l="1"/>
  <c r="J64" i="2"/>
  <c r="I64" i="2"/>
  <c r="I65" i="2" s="1"/>
  <c r="I70" i="1"/>
  <c r="J62" i="1"/>
  <c r="I62" i="1"/>
  <c r="I63" i="1" l="1"/>
</calcChain>
</file>

<file path=xl/sharedStrings.xml><?xml version="1.0" encoding="utf-8"?>
<sst xmlns="http://schemas.openxmlformats.org/spreadsheetml/2006/main" count="1331" uniqueCount="319">
  <si>
    <t>Dated</t>
  </si>
  <si>
    <t>Recorded</t>
  </si>
  <si>
    <t>Patent</t>
  </si>
  <si>
    <t>consideration</t>
  </si>
  <si>
    <t>Description</t>
  </si>
  <si>
    <t>County</t>
  </si>
  <si>
    <t>Henrico</t>
  </si>
  <si>
    <t xml:space="preserve">on the south side of Chickahominy Swamp </t>
  </si>
  <si>
    <t>Source</t>
  </si>
  <si>
    <t>Land Office Patents No. 12, 1724-1726, p. 18 (Reel 11), Library of Virginia</t>
  </si>
  <si>
    <t>Land Office Patents No. 12, 1724-1726, p. 19 (Reel 11), Library of Virginia</t>
  </si>
  <si>
    <t>Petition</t>
  </si>
  <si>
    <t>Grantee</t>
  </si>
  <si>
    <t>Grantor/Grantee</t>
  </si>
  <si>
    <t>8 Feb 1727/8</t>
  </si>
  <si>
    <t>9 Jul 1724</t>
  </si>
  <si>
    <t>Hanover</t>
  </si>
  <si>
    <t>new land bounded by Mr. Alves line</t>
  </si>
  <si>
    <t xml:space="preserve">McIlwaine, H. R. Executive Journals, Council of Colonial Virginia, Vol. IV, (Richmond: The Virginia State Library, 1930), p. 163; Land Office Patents No. 12, 1724-1726, p. 358 (Reel 11), Library of Virginia  </t>
  </si>
  <si>
    <t>Land Office Patents No. 13, 1725-1730 (v.1 &amp; 2 p.1-540), p. 85 (Reel 12), Library of Virginia</t>
  </si>
  <si>
    <t>north side of the James River and the west side of Hardin’s [Harding’s] Branch</t>
  </si>
  <si>
    <t>Land Office Patents No. 13, 1725-1730 (v.1 &amp; 2 p.1-540), p. 88 (Reel 12), Library of Virginia</t>
  </si>
  <si>
    <t>near the head branch of the west fork of Licking Hole Creek</t>
  </si>
  <si>
    <t>west side the east fork of Licking Hole Creek</t>
  </si>
  <si>
    <t>west side the east fork of Licking Hole Creek adj. Samuel Burk</t>
  </si>
  <si>
    <t>west fork and east side of Lickinghole Creek</t>
  </si>
  <si>
    <t>Land Office Patents No. 13, 1725-1730 (v.1 &amp; 2 p.1-540), p. 86-88 (Reel 12), Library of Virginia</t>
  </si>
  <si>
    <t>Deed</t>
  </si>
  <si>
    <t>Grantor</t>
  </si>
  <si>
    <t>Other Party to Deed</t>
  </si>
  <si>
    <t>Roger Thompson</t>
  </si>
  <si>
    <t>15 Feb 1727/8</t>
  </si>
  <si>
    <t>6 May 1728</t>
  </si>
  <si>
    <t>5 shillings</t>
  </si>
  <si>
    <t>Henrico County, Virginia Deeds and Wills 1725 -1737, No. 1, Pt. 2, p. 176; https://www.familysearch.org/ark:/61903/3:1:3QS7-89P6-SLVC?i=274&amp;cat=397197</t>
  </si>
  <si>
    <t>Acreage Sold</t>
  </si>
  <si>
    <t>Acreage Bought</t>
  </si>
  <si>
    <t xml:space="preserve">Patent </t>
  </si>
  <si>
    <t>13 Oct 1727</t>
  </si>
  <si>
    <t>new land on the northern branch of Ufnam [Upham] Brooke</t>
  </si>
  <si>
    <t>Land Office Patents No. 13, 1725-1730 (v.1 &amp; 2 p.1-540), p. 221 (Reel 12), Library of Virginia</t>
  </si>
  <si>
    <t xml:space="preserve">17 August 1730 </t>
  </si>
  <si>
    <t xml:space="preserve">18 August 1730 </t>
  </si>
  <si>
    <t>Samuel Burk</t>
  </si>
  <si>
    <r>
      <rPr>
        <sz val="11"/>
        <color theme="1"/>
        <rFont val="Calibri"/>
        <family val="2"/>
      </rPr>
      <t>£</t>
    </r>
    <r>
      <rPr>
        <sz val="11"/>
        <color theme="1"/>
        <rFont val="Calibri"/>
        <family val="2"/>
        <scheme val="minor"/>
      </rPr>
      <t>100</t>
    </r>
  </si>
  <si>
    <t>16 Feb 1729/30</t>
  </si>
  <si>
    <t>17 Feb 1729/30</t>
  </si>
  <si>
    <r>
      <rPr>
        <sz val="11"/>
        <color theme="1"/>
        <rFont val="Calibri"/>
        <family val="2"/>
      </rPr>
      <t>£</t>
    </r>
    <r>
      <rPr>
        <sz val="11"/>
        <color theme="1"/>
        <rFont val="Calibri"/>
        <family val="2"/>
        <scheme val="minor"/>
      </rPr>
      <t>44</t>
    </r>
  </si>
  <si>
    <t>Goochland</t>
  </si>
  <si>
    <t>5 Nov 1729</t>
  </si>
  <si>
    <t>on the branches of Licking Hole Creek in Goochland County adjoining  to  his patented land</t>
  </si>
  <si>
    <t xml:space="preserve">McIlwaine, H. R. Executive Journals, Council of Colonial Virginia, Vol. IV, (Richmond: The Virginia State Library, 1930), p. 212   </t>
  </si>
  <si>
    <t>13 Sep 1730</t>
  </si>
  <si>
    <t>£5</t>
  </si>
  <si>
    <t>bounded by Lickinghole Creek and Edward Scott</t>
  </si>
  <si>
    <t>£45</t>
  </si>
  <si>
    <t>21 Jan 1734/5</t>
  </si>
  <si>
    <t>£100</t>
  </si>
  <si>
    <t>21 Sep 1730</t>
  </si>
  <si>
    <t xml:space="preserve">new land; beginning at Holland’s line and near Mulkey’s Path near the ridge between the east and west branches of Lickinghole Creek </t>
  </si>
  <si>
    <t>Land Office Patents No. 13, 1725-1730 (v.1 &amp; 2 p.1-540), p. 513 (Reel 12), Library of Virginia</t>
  </si>
  <si>
    <t>28 Sep 1730</t>
  </si>
  <si>
    <t>new land on the south side of the Rivanna on the east side of Cunningham Creek</t>
  </si>
  <si>
    <t>Co-Grantee</t>
  </si>
  <si>
    <t>William Ford</t>
  </si>
  <si>
    <t>Land Office Patents No. 13, 1725-1730 (v.1 &amp; 2 p.1-540), p. 512 (Reel 12), Library of Virginia</t>
  </si>
  <si>
    <t>28 Sep 1732</t>
  </si>
  <si>
    <t>adjoining Robert Woodson’s land that he bought with William Ford (200 each)</t>
  </si>
  <si>
    <t>adjoining Robert Woodson’s land</t>
  </si>
  <si>
    <t>main fork of Licking Hole Creek and beginning on the east side of the westernmost main branch</t>
  </si>
  <si>
    <t>Land Office Patents No. 13, 1725-1730 (v.1 &amp; 2 p.1-540), p. 514 (Reel 12), Library of Virginia</t>
  </si>
  <si>
    <t>5 May 1731</t>
  </si>
  <si>
    <t>south side and adjacent to the River Fluvanna, beginning on the west side of Cunninghams Creek</t>
  </si>
  <si>
    <t>Land Office Patents No. 14, 1728-1732 (pt.1 &amp; 2), p. 151 (Reel 11). Library of Virginia</t>
  </si>
  <si>
    <t>10 Jun 1731</t>
  </si>
  <si>
    <t>on the branches of the  Byrd &amp; Licking Hole Creek</t>
  </si>
  <si>
    <t xml:space="preserve">McIlwaine, H. R. Executive Journals, Council of Colonial Virginia, Vol. IV, (Richmond: The Virginia State Library, 1930), p. 251   </t>
  </si>
  <si>
    <t>25 Aug 1731</t>
  </si>
  <si>
    <t>new land on Rivanna River and Cunninghams Creek, west side of the creek</t>
  </si>
  <si>
    <t>Land Office Patents No. 14, 1728-1732 (pt.1 &amp; 2), p. 271 (Reel 11), Library of Virginia</t>
  </si>
  <si>
    <t>5,150 acres new land, 1,200 owned by Holland - 400 from Richard &amp; Thomas Watson, 400 from Benjamin Johnson and John Woody, 400 from Robert Pritty</t>
  </si>
  <si>
    <t>Land Office Patents No. 14, 1728-1732 (pt.1 &amp; 2), p. 241 (Reel 11), Library of Virginia</t>
  </si>
  <si>
    <t xml:space="preserve">11 April 1732 </t>
  </si>
  <si>
    <t>new land on both sides of Cunningham Creek</t>
  </si>
  <si>
    <t>Land Office Patents No. 14, 1728-1732 (pt.1 &amp; 2), p. 437 (Reel 11), Library of Virginia</t>
  </si>
  <si>
    <t>new land between the lines of Wm. Barnet, and Robert Clopton</t>
  </si>
  <si>
    <t>Land Office Patents No. 14, 1728-1732 (pt.1 &amp; 2), p. 412 (Reel 11), Library of Virginia</t>
  </si>
  <si>
    <t>Land Office Patents No. 14, 1728-1732 (pt.1 &amp; 2), p. 434 (Reel 11), Library of Virginia</t>
  </si>
  <si>
    <t>new land on the branches of Licking Hole Creek and the branches of the Byrd. Adjacent Hugh Morris, Robert Adams, Josias Payne, Dunkins Branch, Charles Massie, Francis Coleys line</t>
  </si>
  <si>
    <t>20 Jun 1733</t>
  </si>
  <si>
    <t xml:space="preserve">3,450 acres on the south side of the main Chickahominy Swamp, bounded by Holland’s patented lands, Col. Roger Thompson, John Martin, John Watson, Thomas Conway, said Holland, Thomas Meredith, John Johnston, Meredith’s branch to Chickahominy Swamp, - 400 acres being part of a tract formerly granted said Michael Holland by patent dated 16 June 1727.     Net add of 3,050 acres </t>
  </si>
  <si>
    <t>Land Office Patents No. 15, 1732-1735 (v.1 &amp; 2 p.1-522), p. 86 (Reel 13). Library of Virginia</t>
  </si>
  <si>
    <t>10 shillings</t>
  </si>
  <si>
    <t>40 shillings</t>
  </si>
  <si>
    <t>35 shillings</t>
  </si>
  <si>
    <t>16 Jun 1727</t>
  </si>
  <si>
    <t>Land Office Patents No. 13, 1725-1730 (v.1 &amp; 2 p.1-540), p. 87 (Reel 12), Library of Virginia</t>
  </si>
  <si>
    <t>15 shillings</t>
  </si>
  <si>
    <t>£8.10</t>
  </si>
  <si>
    <t>adjacent to Robert Clopton, Farrar &amp; Barnett lines</t>
  </si>
  <si>
    <t xml:space="preserve">Davis, Rosalie Edith. Hanover County, Virginia Court Records 1733-1735: Deed, Wills and Inventories (Manchester, Missouri, Edith Rosalie Davis, 1979), p. 4  </t>
  </si>
  <si>
    <t>Petiton</t>
  </si>
  <si>
    <t>Charles Hudson</t>
  </si>
  <si>
    <t>14 Jun 1734</t>
  </si>
  <si>
    <t xml:space="preserve">on  Ivey  Creek  </t>
  </si>
  <si>
    <t xml:space="preserve">McIlwaine, H. R. Executive Journals, Council of Colonial Virginia, Vol. IV, (Richmond: The Virginia State Library, 1930), p. 329  </t>
  </si>
  <si>
    <t>John Democks</t>
  </si>
  <si>
    <t>4 Jul 1734</t>
  </si>
  <si>
    <t xml:space="preserve">£25 </t>
  </si>
  <si>
    <t>on Lickinghole Swamp, adj. Wasens line on upper side of said swamp</t>
  </si>
  <si>
    <t xml:space="preserve">Davis, Rosalie Edith. Hanover County, Virginia Court Records 1733-1735: Deed, Wills and Inventories (Manchester, Missouri, Edith Rosalie Davis, 1979), p. 34-35  </t>
  </si>
  <si>
    <t>Thomas Mecham</t>
  </si>
  <si>
    <t>10 Jun 1735</t>
  </si>
  <si>
    <t>17 Jun 1735</t>
  </si>
  <si>
    <t>10 Sep 1735</t>
  </si>
  <si>
    <t>on both sides of Ivy Creek of the south side of the Rivanna River</t>
  </si>
  <si>
    <t>Albemarle from 1744</t>
  </si>
  <si>
    <t>Land Office Patents No. 16, 1735, p. 242 (Reel 14), Library of Virginia</t>
  </si>
  <si>
    <t>Luke Smith</t>
  </si>
  <si>
    <t>16 Mar 1735/6</t>
  </si>
  <si>
    <t xml:space="preserve">in the forks of Tuckahoe Creek bounded by Thomas Harding </t>
  </si>
  <si>
    <t>Charles Hudson, Abraham Venable, Nowel Burton, David Hariss</t>
  </si>
  <si>
    <t>22 Sep 1736</t>
  </si>
  <si>
    <t>Amelia</t>
  </si>
  <si>
    <t>on  a Creek  known  by  the  name  of  Vaughns  Creek</t>
  </si>
  <si>
    <t>McIlwaine, H. R. Executive Journals, Council of Colonial Virginia, Vol. IV, (Richmond: The Virginia State Library, 1930), p. 380</t>
  </si>
  <si>
    <t>Henry  Chiles,  Alexr  Tynson, James  Walker,  Joseph  Walker</t>
  </si>
  <si>
    <t>5 Aug 1737</t>
  </si>
  <si>
    <t>Brunswick</t>
  </si>
  <si>
    <t>on  the head  of  falling  River  to  begin  at  the  said  Tynsons  Camp</t>
  </si>
  <si>
    <t>McIlwaine, H. R. Executive Journals, Council of Colonial Virginia, Vol. IV, (Richmond: The Virginia State Library, 1930), p. 403</t>
  </si>
  <si>
    <t>After surveying the above there weren't 8,000 acres so they were granted leave to make up the remainder below  Vaughns  Creek and  on  the  Head  of  Cubb  Creek  a  branch  of  Roanoake</t>
  </si>
  <si>
    <t>McIlwaine, H. R. Executive Journals, Council of Colonial Virginia, Vol. IV, (Richmond: The Virginia State Library, 1930), p. 404</t>
  </si>
  <si>
    <t xml:space="preserve">Brunswick </t>
  </si>
  <si>
    <t>Lunenburg (1736); Charlotte (1764)</t>
  </si>
  <si>
    <t>20 July 1738</t>
  </si>
  <si>
    <t xml:space="preserve">Amelia </t>
  </si>
  <si>
    <t>on both sides of Vaughan’s Creek. Bounded by Charles Hudson’s corner</t>
  </si>
  <si>
    <t>Land Office Patents No. 18, 1738-1739, p. 46 (Reel 16), Library of Virginia</t>
  </si>
  <si>
    <t>Denton’s corner, King’s line, Syme’s line, county line of Goochland,  Anderson’s line</t>
  </si>
  <si>
    <t>Land Office Patents No. 18, 1738-1739, p. 59 (Reel 16), Library of Virginia</t>
  </si>
  <si>
    <t>12 Sep 1738</t>
  </si>
  <si>
    <t xml:space="preserve">beginning at Capt Dansie’s corner, Sycamore Fork of Camp Creek </t>
  </si>
  <si>
    <t>Louisa (1742)</t>
  </si>
  <si>
    <t>Fell Into New County</t>
  </si>
  <si>
    <t>Land Office Patents No. 18, 1738-1739, p. 114 (Reel 16), Library of Virginia</t>
  </si>
  <si>
    <t xml:space="preserve">Henry  Childs, Alexr  Tynson, Jas  Walker and Joseph Walker </t>
  </si>
  <si>
    <t>9 Nov 1738</t>
  </si>
  <si>
    <t>McIlwaine, H. R. Executive Journals, Council of Colonial Virginia, Vol. IV, (Richmond: The Virginia State Library, 1930), p. 429</t>
  </si>
  <si>
    <t>Joseph Thompson</t>
  </si>
  <si>
    <t>29 Jan 1738/9</t>
  </si>
  <si>
    <t>21 Aug 1739</t>
  </si>
  <si>
    <t>£75</t>
  </si>
  <si>
    <t>Albemarle (1744); Fluvanna (1777)</t>
  </si>
  <si>
    <t xml:space="preserve">bounded by Cunninghams Creek, the River  </t>
  </si>
  <si>
    <t>20 Aug 1740</t>
  </si>
  <si>
    <t>on both sides of Owens Creek formerly granted Thomas Dansie, deceased</t>
  </si>
  <si>
    <t>Land Office Patents No. 19, 1739-1741, p. 737 (Reel 17), Library of Virginia</t>
  </si>
  <si>
    <t>11 Jun 1740</t>
  </si>
  <si>
    <t>Louisa (1742); Albemarle (1761)</t>
  </si>
  <si>
    <t xml:space="preserve">Timothy Dalton, Jr. owned 800 acres (2 - 400 acre tracts) in then Hanover; 1742 Louisa; 1761 Albemarle. Mentions Chestnut Mountains, William Craddock and Pretty’s Creek; the other mentions Little Mountain, adjacent Smith.     </t>
  </si>
  <si>
    <t>Hall, Wilmer L. Executive Journals, Council of Colonial Virginia, Vol. V, (Richmond: The Virginia State Library, 1930), p. 11</t>
  </si>
  <si>
    <t>1 Dec 1740</t>
  </si>
  <si>
    <t xml:space="preserve">Hanover </t>
  </si>
  <si>
    <t>on west side of the Little Mountains bounded by Dalton, Henslee, Carr, Wolf Trap Branch</t>
  </si>
  <si>
    <t>Land Office Patents No. 19, 1739-1741, p. 841 (Reel 17), Library of Virginia</t>
  </si>
  <si>
    <t>on the west side of the Little Mountains adjoining Timothy Dalton, Jr., Ambrose Joshua Smith</t>
  </si>
  <si>
    <t>Land Office Patents No. 19, 1739-1741, p. 855 (Reel 17), Library of Virginia</t>
  </si>
  <si>
    <t>30 Mar 1743</t>
  </si>
  <si>
    <t>on both sides of Cuffey’s Creek. Adj, John Dowell, said Creek, branch of Bunches Creek</t>
  </si>
  <si>
    <t>Land Office Patents No. 21, 1742-1743 (v. 1 &amp; 2 p.1-674), p. 216 (Reel 19), Library of Virginia</t>
  </si>
  <si>
    <t>Prince Edward (1754)</t>
  </si>
  <si>
    <t>on the lower side of the little Saylors Creek, adj. John Crawford</t>
  </si>
  <si>
    <t>Land Office Patents No. 20, 1741-1743 (v.1 &amp; 2 p.1-566), p. 481 (Reel 18), Library of Virginia</t>
  </si>
  <si>
    <t>30 shillings</t>
  </si>
  <si>
    <t>William Craddock</t>
  </si>
  <si>
    <t>12 Sep 1743</t>
  </si>
  <si>
    <t>£42</t>
  </si>
  <si>
    <t>Louisa</t>
  </si>
  <si>
    <t>Albemarle (1761)</t>
  </si>
  <si>
    <t>on the west side of the first mountain</t>
  </si>
  <si>
    <t>2  Aug 1744</t>
  </si>
  <si>
    <t>21 Aug 1744</t>
  </si>
  <si>
    <t xml:space="preserve">love and affection </t>
  </si>
  <si>
    <t>Joseph Martin</t>
  </si>
  <si>
    <t>£12</t>
  </si>
  <si>
    <t>12 Nov 1744</t>
  </si>
  <si>
    <t>on the west side of the Little Mountains beginning at Timothy Dalton Jr’s corner, granted by patent 5 December 1740</t>
  </si>
  <si>
    <t>George Payne</t>
  </si>
  <si>
    <t>19 Feb 1744/5</t>
  </si>
  <si>
    <t>in the fork of James River on both sides of Cunninghams Creek</t>
  </si>
  <si>
    <t>Thomas Meacham</t>
  </si>
  <si>
    <t>on the branches of Lickinghole Creek, bounded by Meacham’s  own line</t>
  </si>
  <si>
    <t>15 Mar 1744/5</t>
  </si>
  <si>
    <t>Land Office Patents No. 23, 1743-1745 (v.1 &amp; 2 p.567-1147), p. 846 (Reel 21), Library of Virginia</t>
  </si>
  <si>
    <t>4,753 acres adjoining Terrill, Lewis, Thomas Moreman, James Fiddler, 4365 acres formerly granted said Holland by patent dated 10 September 1735 &amp; 388 acres never before patented</t>
  </si>
  <si>
    <t>John Martin</t>
  </si>
  <si>
    <t>30 Aug 1745</t>
  </si>
  <si>
    <t>17 Sep 1745</t>
  </si>
  <si>
    <t>on the branches of Lickinghole and Byrd Creeks bounded by said John Martin</t>
  </si>
  <si>
    <t>Henry Martin</t>
  </si>
  <si>
    <t>31 Jul 1745</t>
  </si>
  <si>
    <t>on branches of Lickinghole Creek, bounded by the Mountain Road, Henry Martin’s land</t>
  </si>
  <si>
    <t>on the branches of Lickinghole Creek, bounded as followeth, 400 acres by patent dated 16 June 1727, the other 122 acres joining the above 400</t>
  </si>
  <si>
    <t>30 Jul 1745</t>
  </si>
  <si>
    <t>on branches of Lickinghole Creek, bounded by John Holland, Smith’s line</t>
  </si>
  <si>
    <t>William Owen</t>
  </si>
  <si>
    <t>6 Aug 1745</t>
  </si>
  <si>
    <t>adj. Michael Holland, Sr’s own line on Lickinghole Creek, Thomas Markham</t>
  </si>
  <si>
    <t>John Mackally</t>
  </si>
  <si>
    <t>4 Jan 1745/6</t>
  </si>
  <si>
    <t>27 May 1746</t>
  </si>
  <si>
    <t>on the west side of the Little Mountains, Smiths and Dalton’s corners</t>
  </si>
  <si>
    <t>28 Jan 1745/6</t>
  </si>
  <si>
    <t>James Coleman</t>
  </si>
  <si>
    <t>William Craddock late of Hanover County obtained a patent for 400 acres on the branches of Pritties Creek 10 January 1735, by him conveyed to said Holland by deed recorded in Hanover County, by which it appears the greatest part of said land does lie within the bounds of an older patent granted George Hoomes; whereas Michael Holland sold it to Coleman what land is contained in said patent, that shall be clear from the bounds of Hoomes; doth confirm to said Coleman right and title to the 400 acres within the bounds</t>
  </si>
  <si>
    <t>"for valuable consideration" being part of a grant, bounded by Robert Adams, Joseph Payne</t>
  </si>
  <si>
    <t>Totals</t>
  </si>
  <si>
    <t>Net acreage at death</t>
  </si>
  <si>
    <t>new land on south side Chickahominy Swamp on Meredith's Branch to the main run of the swamp</t>
  </si>
  <si>
    <t>MH of Hanover</t>
  </si>
  <si>
    <t>22 April 1736</t>
  </si>
  <si>
    <t xml:space="preserve">on both sides Chamberlayne’s Creek bounded by English’s corner, lower side of Chamberlayne’s Creek </t>
  </si>
  <si>
    <t>Land Office Patents No. 17, 1735-1738, p. 50 (Reel 15), Library of Virginia</t>
  </si>
  <si>
    <t>MH of Goochland</t>
  </si>
  <si>
    <t xml:space="preserve">1746 Lunenburg; 1764, Charlotte; 1845 Appomattox </t>
  </si>
  <si>
    <t>Goochland County, Virginia Wills &amp; Deeds 1728-1734, p. 165; https://www.familysearch.org/ark:/61903/3:1:3QS7-99P6-9QVR?i=96&amp;cat=406600</t>
  </si>
  <si>
    <t>Judith waives dower rights</t>
  </si>
  <si>
    <r>
      <t xml:space="preserve">this was a mortgage. MH acknowledged debt of </t>
    </r>
    <r>
      <rPr>
        <sz val="11"/>
        <color theme="1"/>
        <rFont val="Calibri"/>
        <family val="2"/>
      </rPr>
      <t>£</t>
    </r>
    <r>
      <rPr>
        <sz val="11"/>
        <color theme="1"/>
        <rFont val="Calibri"/>
        <family val="2"/>
        <scheme val="minor"/>
      </rPr>
      <t>132</t>
    </r>
  </si>
  <si>
    <t xml:space="preserve">on Lickinghole Creek (alias Treasurers Run) and bounded by Scott’s line </t>
  </si>
  <si>
    <t>Goochland County, Virginia Wills &amp; Deeds 1728-1734, p. 211; https://www.familysearch.org/ark:/61903/3:1:3QS7-99P6-9QJ8?i=119&amp;cat=406600</t>
  </si>
  <si>
    <r>
      <t xml:space="preserve">£5, </t>
    </r>
    <r>
      <rPr>
        <sz val="11"/>
        <color theme="1"/>
        <rFont val="Calibri"/>
        <family val="2"/>
      </rPr>
      <t>£</t>
    </r>
    <r>
      <rPr>
        <sz val="11"/>
        <color theme="1"/>
        <rFont val="Calibri"/>
        <family val="2"/>
        <scheme val="minor"/>
      </rPr>
      <t>100</t>
    </r>
  </si>
  <si>
    <t>Notes</t>
  </si>
  <si>
    <t>15 September 1730</t>
  </si>
  <si>
    <t>no dower waiver</t>
  </si>
  <si>
    <t>Goochland County, Virginia Wills &amp; Deeds 1728-1734, p. 216; https://www.familysearch.org/ark:/61903/3:1:3QS7-99P6-9QJ5?i=122&amp;cat=406600</t>
  </si>
  <si>
    <t>20 March 1732/3</t>
  </si>
  <si>
    <t>19 Mar 1732/3</t>
  </si>
  <si>
    <r>
      <t xml:space="preserve">This was a mortgage Chiles debt </t>
    </r>
    <r>
      <rPr>
        <sz val="11"/>
        <color theme="1"/>
        <rFont val="Calibri"/>
        <family val="2"/>
      </rPr>
      <t>£</t>
    </r>
    <r>
      <rPr>
        <sz val="11"/>
        <color theme="1"/>
        <rFont val="Calibri"/>
        <family val="2"/>
        <scheme val="minor"/>
      </rPr>
      <t>100</t>
    </r>
  </si>
  <si>
    <t>Goochland County, Virginia Wills &amp; Deeds 1728-1734, p. 372; https://www.familysearch.org/ark:/61903/3:1:3QS7-99P6-9QXL?i=200&amp;cat=406600</t>
  </si>
  <si>
    <t>John Holland of Goochland</t>
  </si>
  <si>
    <t>Henry Chiles of Hanover</t>
  </si>
  <si>
    <t>Goochland County, Virginia Deed Book No. 2 1734-1736, p. 46; https://www.familysearch.org/ark:/61903/3:1:3QS7-99P6-9QCB?i=314&amp;cat=406600</t>
  </si>
  <si>
    <r>
      <t xml:space="preserve">mortgage - MH owed Meacham </t>
    </r>
    <r>
      <rPr>
        <sz val="11"/>
        <color theme="1"/>
        <rFont val="Calibri"/>
        <family val="2"/>
      </rPr>
      <t>£</t>
    </r>
    <r>
      <rPr>
        <sz val="11"/>
        <color theme="1"/>
        <rFont val="Calibri"/>
        <family val="2"/>
        <scheme val="minor"/>
      </rPr>
      <t>300 - void if MH pays him back</t>
    </r>
  </si>
  <si>
    <t>Goochland County, Virginia Deed Book No. 2 1734-1736, p. 106; https://www.familysearch.org/ark:/61903/3:1:3QS7-99P6-9QH5?i=345&amp;cat=406600</t>
  </si>
  <si>
    <r>
      <rPr>
        <sz val="11"/>
        <color theme="1"/>
        <rFont val="Calibri"/>
        <family val="2"/>
      </rPr>
      <t>£</t>
    </r>
    <r>
      <rPr>
        <sz val="11"/>
        <color theme="1"/>
        <rFont val="Calibri"/>
        <family val="2"/>
        <scheme val="minor"/>
      </rPr>
      <t>30</t>
    </r>
  </si>
  <si>
    <t>16 March 1735/6</t>
  </si>
  <si>
    <t>Judith waived dower on 21 September 1736</t>
  </si>
  <si>
    <t>Goochland County, Virginia Deed Book No. 2 1734-1736, p. 173; https://www.familysearch.org/ark:/61903/3:1:3QS7-99P6-9Q4Y?i=378&amp;cat=406600</t>
  </si>
  <si>
    <t>Goochland County, Virginia Deed Book No. 3, Part 1, 1737-1742, p.  234; https://www.familysearch.org/ark:/61903/3:1:3QS7-99P6-97MQ?i=573&amp;cat=406600</t>
  </si>
  <si>
    <t>MH the Elder</t>
  </si>
  <si>
    <t xml:space="preserve">Michael Holland, his son </t>
  </si>
  <si>
    <t>bounded by Samuel Burks, west side of east fork of Lickinghole Creek; MH patent date 16 June 1727</t>
  </si>
  <si>
    <t xml:space="preserve">Goochland County, Virginia Wills and Deeds No.4 1741-1745, p. 399; https://www.familysearch.org/ark:/61903/3:1:3QSQ-G9P6-9SLM?i=218&amp;cat=406600   </t>
  </si>
  <si>
    <r>
      <rPr>
        <sz val="11"/>
        <color theme="1"/>
        <rFont val="Calibri"/>
        <family val="2"/>
      </rPr>
      <t>£</t>
    </r>
    <r>
      <rPr>
        <sz val="11"/>
        <color theme="1"/>
        <rFont val="Calibri"/>
        <family val="2"/>
        <scheme val="minor"/>
      </rPr>
      <t>45</t>
    </r>
  </si>
  <si>
    <t>Goochland County, Virginia Wills and Deeds No.4, 1742-1745, p. 489; https://www.familysearch.org/ark:/61903/3:1:3QSQ-G9P6-9S23?i=263&amp;cat=406600</t>
  </si>
  <si>
    <t>MH, Sr. of Hanover</t>
  </si>
  <si>
    <t>£7.10</t>
  </si>
  <si>
    <t>Goochland County, Virginia Deed Book No.4, 1741-1745, p. 493; https://www.familysearch.org/ark:/61903/3:1:3QSQ-G9P6-9S2M?i=265&amp;cat=406600</t>
  </si>
  <si>
    <t>Henry Martin of Goochland</t>
  </si>
  <si>
    <r>
      <rPr>
        <sz val="11"/>
        <color theme="1"/>
        <rFont val="Calibri"/>
        <family val="2"/>
      </rPr>
      <t>£</t>
    </r>
    <r>
      <rPr>
        <sz val="11"/>
        <color theme="1"/>
        <rFont val="Calibri"/>
        <family val="2"/>
        <scheme val="minor"/>
      </rPr>
      <t>15</t>
    </r>
  </si>
  <si>
    <r>
      <rPr>
        <sz val="11"/>
        <color theme="1"/>
        <rFont val="Calibri"/>
        <family val="2"/>
      </rPr>
      <t>£</t>
    </r>
    <r>
      <rPr>
        <sz val="11"/>
        <color theme="1"/>
        <rFont val="Calibri"/>
        <family val="2"/>
        <scheme val="minor"/>
      </rPr>
      <t>25</t>
    </r>
  </si>
  <si>
    <r>
      <rPr>
        <sz val="11"/>
        <color theme="1"/>
        <rFont val="Calibri"/>
        <family val="2"/>
      </rPr>
      <t>£</t>
    </r>
    <r>
      <rPr>
        <sz val="11"/>
        <color theme="1"/>
        <rFont val="Calibri"/>
        <family val="2"/>
        <scheme val="minor"/>
      </rPr>
      <t>20</t>
    </r>
  </si>
  <si>
    <r>
      <rPr>
        <sz val="11"/>
        <color theme="1"/>
        <rFont val="Calibri"/>
        <family val="2"/>
      </rPr>
      <t>£</t>
    </r>
    <r>
      <rPr>
        <sz val="11"/>
        <color theme="1"/>
        <rFont val="Calibri"/>
        <family val="2"/>
        <scheme val="minor"/>
      </rPr>
      <t>10</t>
    </r>
  </si>
  <si>
    <r>
      <rPr>
        <sz val="11"/>
        <color theme="1"/>
        <rFont val="Calibri"/>
        <family val="2"/>
      </rPr>
      <t>£</t>
    </r>
    <r>
      <rPr>
        <sz val="11"/>
        <color theme="1"/>
        <rFont val="Calibri"/>
        <family val="2"/>
        <scheme val="minor"/>
      </rPr>
      <t>4 pounds</t>
    </r>
  </si>
  <si>
    <r>
      <rPr>
        <sz val="11"/>
        <color theme="1"/>
        <rFont val="Calibri"/>
        <family val="2"/>
      </rPr>
      <t>£</t>
    </r>
    <r>
      <rPr>
        <sz val="11"/>
        <color theme="1"/>
        <rFont val="Calibri"/>
        <family val="2"/>
        <scheme val="minor"/>
      </rPr>
      <t>15.15.0</t>
    </r>
  </si>
  <si>
    <r>
      <rPr>
        <sz val="11"/>
        <color theme="1"/>
        <rFont val="Calibri"/>
        <family val="2"/>
      </rPr>
      <t>£</t>
    </r>
    <r>
      <rPr>
        <sz val="11"/>
        <color theme="1"/>
        <rFont val="Calibri"/>
        <family val="2"/>
        <scheme val="minor"/>
      </rPr>
      <t>13.5.0</t>
    </r>
  </si>
  <si>
    <r>
      <rPr>
        <sz val="11"/>
        <color theme="1"/>
        <rFont val="Calibri"/>
        <family val="2"/>
      </rPr>
      <t>£</t>
    </r>
    <r>
      <rPr>
        <sz val="11"/>
        <color theme="1"/>
        <rFont val="Calibri"/>
        <family val="2"/>
        <scheme val="minor"/>
      </rPr>
      <t>17</t>
    </r>
  </si>
  <si>
    <r>
      <rPr>
        <sz val="11"/>
        <color theme="1"/>
        <rFont val="Calibri"/>
        <family val="2"/>
      </rPr>
      <t>£</t>
    </r>
    <r>
      <rPr>
        <sz val="11"/>
        <color theme="1"/>
        <rFont val="Calibri"/>
        <family val="2"/>
        <scheme val="minor"/>
      </rPr>
      <t>7</t>
    </r>
  </si>
  <si>
    <r>
      <rPr>
        <sz val="11"/>
        <color theme="1"/>
        <rFont val="Calibri"/>
        <family val="2"/>
      </rPr>
      <t>£</t>
    </r>
    <r>
      <rPr>
        <sz val="11"/>
        <color theme="1"/>
        <rFont val="Calibri"/>
        <family val="2"/>
        <scheme val="minor"/>
      </rPr>
      <t>25.15.0</t>
    </r>
  </si>
  <si>
    <t>Goochland County, Virginia Wills and Deeds No.5, 1745-1749, p. 36; https://www.familysearch.org/ark:/61903/3:1:3QSQ-G9P6-9SV8?i=324&amp;cat=406600</t>
  </si>
  <si>
    <t>Goochland County, Virginia Wills and Deeds No.5, 1745-1749, p. 38; tps://www.familysearch.org/ark:/61903/3:1:3QSQ-G9P6-9SJP?i=325&amp;cat=406600</t>
  </si>
  <si>
    <t>Goochland County, Virginia Wills and Deeds No.5, 1745-1749, p. 34; https://www.familysearch.org/ark:/61903/3:1:3QSQ-G9P6-9SVQ?i=323&amp;cat=406600</t>
  </si>
  <si>
    <t>MH, Sr. of Goochland</t>
  </si>
  <si>
    <t>Michael Holland, the younger</t>
  </si>
  <si>
    <t>Goochland County, Virginia Wills and Deeds No.5, 1745-1749, p. 44; https://www.familysearch.org/ark:/61903/3:1:3QSQ-G9P6-9SVM?i=328&amp;cat=406600</t>
  </si>
  <si>
    <t>Goochland County, Virginia Wills and Deeds No.5, 1745-1749, p. 46; https://www.familysearch.org/ark:/61903/3:1:3QSQ-G9P6-9SJK?i=329&amp;cat=406600</t>
  </si>
  <si>
    <t>James Breton</t>
  </si>
  <si>
    <t>2 October 1732</t>
  </si>
  <si>
    <t xml:space="preserve">MH's half of the William Ford patent </t>
  </si>
  <si>
    <t>Michael Holland</t>
  </si>
  <si>
    <t>400 acres thereof being already granted by patent to Richard &amp; Thomas Watson and 400 acres survey'd for John Woody and Benjamin Johnson</t>
  </si>
  <si>
    <t>in one or more tracts</t>
  </si>
  <si>
    <t>Holland is assignee of Jonathan Crutchley</t>
  </si>
  <si>
    <t>Brunswick and Amelia</t>
  </si>
  <si>
    <t>MH, Gent.</t>
  </si>
  <si>
    <t>MH, Gent. of Hanover</t>
  </si>
  <si>
    <t xml:space="preserve">Judith appointed Augustine Graham as her attorney to relinquish her dower right </t>
  </si>
  <si>
    <t>Thomas Cawthorn</t>
  </si>
  <si>
    <t>1 Feb 1733/4</t>
  </si>
  <si>
    <t>6 September 1734</t>
  </si>
  <si>
    <t>her grandson?</t>
  </si>
  <si>
    <t>her son-in-law</t>
  </si>
  <si>
    <t xml:space="preserve">her son in law </t>
  </si>
  <si>
    <t>her son</t>
  </si>
  <si>
    <t>Louisa County Deed Book A 1742-1754, p. 229; https://www.familysearch.org/ark:/61903/3:1:3Q9M-CS42-4331-Q?i=125&amp;cat=281398</t>
  </si>
  <si>
    <t>Louisa County Deed Book A 1742-1754, p. 209; https://www.familysearch.org/ark:/61903/3:1:3Q9M-CS42-433G-H?i=115&amp;cat=281398</t>
  </si>
  <si>
    <t>son</t>
  </si>
  <si>
    <t>Louisa County Deed Book A 1742-1754, p. 159; https://www.familysearch.org/ark:/61903/3:1:3Q9M-CS42-43Q3-Y?i=90&amp;cat=281398</t>
  </si>
  <si>
    <t>Louisa County Deed Book A, 1742-1754, p. 101; https://www.familysearch.org/ark:/61903/3:1:3Q9M-CS42-43QP-M?i=60&amp;cat=281398</t>
  </si>
  <si>
    <t>Thomas Harding</t>
  </si>
  <si>
    <t>7 February 1725/6</t>
  </si>
  <si>
    <r>
      <rPr>
        <sz val="11"/>
        <color theme="1"/>
        <rFont val="Calibri"/>
        <family val="2"/>
      </rPr>
      <t>£</t>
    </r>
    <r>
      <rPr>
        <sz val="11"/>
        <color theme="1"/>
        <rFont val="Calibri"/>
        <family val="2"/>
        <scheme val="minor"/>
      </rPr>
      <t>16</t>
    </r>
  </si>
  <si>
    <t>lower half part of a tract of land taken up and patented by said Thomas Harding . . . Upon the eastern branch of Tuckahoe</t>
  </si>
  <si>
    <t>Henrico County, Virginia Deeds and Wills 1725-1737, No. 1, Pt. 1, p. 2; https://www.familysearch.org/ark:/61903/3:1:3QS7-89P6-SLG2?i=182&amp;cat=397197</t>
  </si>
  <si>
    <t>Judith appts. Henry Eppes as her atty to waive her dower rights</t>
  </si>
  <si>
    <t>Henrico County, Virginia Deeds and Wills 1725-1737, No.2, Pt. 1, p. 369; https://www.familysearch.org/ark:/61903/3:1:3QS7-89P6-SGQW?i=374&amp;cat=397197</t>
  </si>
  <si>
    <t>How Styled</t>
  </si>
  <si>
    <t>Did wife waive dower?</t>
  </si>
  <si>
    <t>Instrument</t>
  </si>
  <si>
    <t>not applicable</t>
  </si>
  <si>
    <t>MH</t>
  </si>
  <si>
    <t>N/A</t>
  </si>
  <si>
    <t>No</t>
  </si>
  <si>
    <t>Yes</t>
  </si>
  <si>
    <t>Yes - Judith Holland appts. Henry Eppes her atty to waive her dower rights</t>
  </si>
  <si>
    <t>Goochland County, Virginia Wills &amp; Deeds 1728-1734, p. 165; https://www.familysearch.org/ark:/61903/3:1:3QS7-99P6-9QJ8?i=119&amp;cat=406600</t>
  </si>
  <si>
    <t>on  a Creek  known  by  the  name  of  Vaughans  Creek</t>
  </si>
  <si>
    <t>Michael Holland Land Transactions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</si>
</sst>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2"/>
      <color theme="1"/>
      <name val="Calibri"/>
      <family val="2"/>
      <scheme val="minor"/>
    </font>
    <font>
      <sz val="11"/>
      <color theme="1"/>
      <name val="Calibri"/>
      <family val="2"/>
    </font>
    <font>
      <b/>
      <sz val="12"/>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1" fillId="0" borderId="0" xfId="0" applyFont="1" applyAlignment="1">
      <alignment wrapText="1"/>
    </xf>
    <xf numFmtId="3" fontId="0" fillId="0" borderId="0" xfId="0" applyNumberFormat="1" applyAlignment="1">
      <alignment wrapText="1"/>
    </xf>
    <xf numFmtId="0" fontId="0" fillId="0" borderId="0" xfId="0" applyAlignment="1">
      <alignment wrapText="1"/>
    </xf>
    <xf numFmtId="0" fontId="4" fillId="0" borderId="0" xfId="0" applyFont="1" applyAlignment="1">
      <alignment wrapText="1"/>
    </xf>
    <xf numFmtId="0" fontId="2" fillId="0" borderId="0" xfId="0" applyFont="1"/>
    <xf numFmtId="3" fontId="4" fillId="0" borderId="0" xfId="0" applyNumberFormat="1" applyFont="1" applyAlignment="1">
      <alignment wrapText="1"/>
    </xf>
    <xf numFmtId="0" fontId="0" fillId="0" borderId="0" xfId="0" quotePrefix="1" applyAlignment="1">
      <alignment wrapText="1"/>
    </xf>
    <xf numFmtId="0" fontId="2" fillId="0" borderId="0" xfId="0" applyFont="1" applyAlignment="1">
      <alignment wrapText="1"/>
    </xf>
    <xf numFmtId="0" fontId="5" fillId="0" borderId="0" xfId="1" applyAlignment="1">
      <alignment wrapText="1"/>
    </xf>
    <xf numFmtId="0" fontId="1" fillId="0" borderId="0" xfId="0" applyFont="1" applyAlignment="1">
      <alignment horizont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594D89-DEDD-420A-93AE-1620FB1645E5}">
  <sheetPr>
    <pageSetUpPr fitToPage="1"/>
  </sheetPr>
  <dimension ref="A1:P72"/>
  <sheetViews>
    <sheetView tabSelected="1" topLeftCell="A63" workbookViewId="0">
      <selection sqref="A1:O1"/>
    </sheetView>
  </sheetViews>
  <sheetFormatPr defaultColWidth="16.5703125" defaultRowHeight="15" x14ac:dyDescent="0.25"/>
  <cols>
    <col min="1" max="1" width="16.5703125" style="3"/>
    <col min="2" max="2" width="8.7109375" style="3" customWidth="1"/>
    <col min="3" max="14" width="16.5703125" style="3"/>
    <col min="15" max="15" width="22.28515625" style="3" customWidth="1"/>
    <col min="16" max="16384" width="16.5703125" style="3"/>
  </cols>
  <sheetData>
    <row r="1" spans="1:15" ht="24.95" customHeight="1" x14ac:dyDescent="0.25">
      <c r="A1" s="10" t="s">
        <v>318</v>
      </c>
      <c r="B1" s="10"/>
      <c r="C1" s="10"/>
      <c r="D1" s="10"/>
      <c r="E1" s="10"/>
      <c r="F1" s="10"/>
      <c r="G1" s="10"/>
      <c r="H1" s="10"/>
      <c r="I1" s="10"/>
      <c r="J1" s="10"/>
      <c r="K1" s="10"/>
      <c r="L1" s="10"/>
      <c r="M1" s="10"/>
      <c r="N1" s="10"/>
      <c r="O1" s="10"/>
    </row>
    <row r="3" spans="1:15" ht="30" x14ac:dyDescent="0.25">
      <c r="A3" s="1" t="s">
        <v>309</v>
      </c>
      <c r="B3" s="1" t="s">
        <v>13</v>
      </c>
      <c r="C3" s="1" t="s">
        <v>307</v>
      </c>
      <c r="D3" s="1" t="s">
        <v>308</v>
      </c>
      <c r="E3" s="1" t="s">
        <v>29</v>
      </c>
      <c r="F3" s="1" t="s">
        <v>0</v>
      </c>
      <c r="G3" s="1" t="s">
        <v>1</v>
      </c>
      <c r="H3" s="1" t="s">
        <v>3</v>
      </c>
      <c r="I3" s="1" t="s">
        <v>36</v>
      </c>
      <c r="J3" s="1" t="s">
        <v>35</v>
      </c>
      <c r="K3" s="1" t="s">
        <v>5</v>
      </c>
      <c r="L3" s="1" t="s">
        <v>144</v>
      </c>
      <c r="M3" s="1" t="s">
        <v>232</v>
      </c>
      <c r="N3" s="1" t="s">
        <v>4</v>
      </c>
      <c r="O3" s="1" t="s">
        <v>8</v>
      </c>
    </row>
    <row r="4" spans="1:15" ht="75" x14ac:dyDescent="0.25">
      <c r="A4" s="3" t="s">
        <v>2</v>
      </c>
      <c r="B4" s="3" t="s">
        <v>12</v>
      </c>
      <c r="C4" s="3" t="s">
        <v>311</v>
      </c>
      <c r="D4" s="3" t="s">
        <v>312</v>
      </c>
      <c r="F4" s="3" t="s">
        <v>15</v>
      </c>
      <c r="H4" s="3" t="s">
        <v>93</v>
      </c>
      <c r="I4" s="3">
        <v>400</v>
      </c>
      <c r="K4" s="3" t="s">
        <v>6</v>
      </c>
      <c r="N4" s="3" t="s">
        <v>7</v>
      </c>
      <c r="O4" s="3" t="s">
        <v>9</v>
      </c>
    </row>
    <row r="5" spans="1:15" ht="75" x14ac:dyDescent="0.25">
      <c r="A5" s="3" t="s">
        <v>2</v>
      </c>
      <c r="B5" s="3" t="s">
        <v>12</v>
      </c>
      <c r="C5" s="3" t="s">
        <v>311</v>
      </c>
      <c r="D5" s="3" t="s">
        <v>312</v>
      </c>
      <c r="F5" s="3" t="s">
        <v>15</v>
      </c>
      <c r="H5" s="3" t="s">
        <v>93</v>
      </c>
      <c r="I5" s="3">
        <v>400</v>
      </c>
      <c r="K5" s="3" t="s">
        <v>6</v>
      </c>
      <c r="N5" s="3" t="s">
        <v>7</v>
      </c>
      <c r="O5" s="3" t="s">
        <v>10</v>
      </c>
    </row>
    <row r="6" spans="1:15" ht="165" x14ac:dyDescent="0.25">
      <c r="A6" s="3" t="s">
        <v>27</v>
      </c>
      <c r="B6" s="3" t="s">
        <v>28</v>
      </c>
      <c r="C6" s="3" t="s">
        <v>220</v>
      </c>
      <c r="D6" s="3" t="s">
        <v>313</v>
      </c>
      <c r="E6" s="3" t="s">
        <v>300</v>
      </c>
      <c r="F6" s="3" t="s">
        <v>301</v>
      </c>
      <c r="G6" s="3" t="s">
        <v>301</v>
      </c>
      <c r="H6" s="3" t="s">
        <v>302</v>
      </c>
      <c r="J6" s="3">
        <v>100</v>
      </c>
      <c r="K6" s="3" t="s">
        <v>6</v>
      </c>
      <c r="N6" s="7" t="s">
        <v>303</v>
      </c>
      <c r="O6" s="3" t="s">
        <v>304</v>
      </c>
    </row>
    <row r="7" spans="1:15" ht="165" x14ac:dyDescent="0.25">
      <c r="A7" s="3" t="s">
        <v>27</v>
      </c>
      <c r="B7" s="3" t="s">
        <v>28</v>
      </c>
      <c r="C7" s="3" t="s">
        <v>220</v>
      </c>
      <c r="D7" s="3" t="s">
        <v>313</v>
      </c>
      <c r="E7" s="3" t="s">
        <v>30</v>
      </c>
      <c r="F7" s="3" t="s">
        <v>31</v>
      </c>
      <c r="G7" s="3" t="s">
        <v>32</v>
      </c>
      <c r="H7" s="3" t="s">
        <v>33</v>
      </c>
      <c r="J7" s="3">
        <v>800</v>
      </c>
      <c r="K7" s="3" t="s">
        <v>6</v>
      </c>
      <c r="N7" s="3" t="s">
        <v>7</v>
      </c>
      <c r="O7" s="3" t="s">
        <v>34</v>
      </c>
    </row>
    <row r="8" spans="1:15" ht="195" x14ac:dyDescent="0.25">
      <c r="A8" s="3" t="s">
        <v>11</v>
      </c>
      <c r="B8" s="3" t="s">
        <v>12</v>
      </c>
      <c r="C8" s="3" t="s">
        <v>311</v>
      </c>
      <c r="D8" s="3" t="s">
        <v>312</v>
      </c>
      <c r="F8" s="3" t="s">
        <v>14</v>
      </c>
      <c r="I8" s="2">
        <v>2000</v>
      </c>
      <c r="J8" s="2"/>
      <c r="K8" s="3" t="s">
        <v>16</v>
      </c>
      <c r="M8" s="3" t="s">
        <v>281</v>
      </c>
      <c r="N8" s="3" t="s">
        <v>17</v>
      </c>
      <c r="O8" s="3" t="s">
        <v>18</v>
      </c>
    </row>
    <row r="9" spans="1:15" ht="120" x14ac:dyDescent="0.25">
      <c r="A9" s="3" t="s">
        <v>2</v>
      </c>
      <c r="B9" s="3" t="s">
        <v>12</v>
      </c>
      <c r="C9" s="3" t="s">
        <v>311</v>
      </c>
      <c r="D9" s="3" t="s">
        <v>312</v>
      </c>
      <c r="F9" s="8" t="s">
        <v>95</v>
      </c>
      <c r="H9" s="3" t="s">
        <v>93</v>
      </c>
      <c r="I9" s="3">
        <v>400</v>
      </c>
      <c r="K9" s="3" t="s">
        <v>6</v>
      </c>
      <c r="N9" s="3" t="s">
        <v>219</v>
      </c>
      <c r="O9" s="3" t="s">
        <v>19</v>
      </c>
    </row>
    <row r="10" spans="1:15" ht="90" x14ac:dyDescent="0.25">
      <c r="A10" s="3" t="s">
        <v>2</v>
      </c>
      <c r="B10" s="3" t="s">
        <v>12</v>
      </c>
      <c r="C10" s="3" t="s">
        <v>311</v>
      </c>
      <c r="D10" s="3" t="s">
        <v>312</v>
      </c>
      <c r="F10" s="8" t="s">
        <v>95</v>
      </c>
      <c r="H10" s="3" t="s">
        <v>97</v>
      </c>
      <c r="I10" s="3">
        <v>125</v>
      </c>
      <c r="K10" s="3" t="s">
        <v>6</v>
      </c>
      <c r="N10" s="3" t="s">
        <v>20</v>
      </c>
      <c r="O10" s="3" t="s">
        <v>21</v>
      </c>
    </row>
    <row r="11" spans="1:15" ht="105" x14ac:dyDescent="0.25">
      <c r="A11" s="3" t="s">
        <v>2</v>
      </c>
      <c r="B11" s="3" t="s">
        <v>12</v>
      </c>
      <c r="C11" s="3" t="s">
        <v>311</v>
      </c>
      <c r="D11" s="3" t="s">
        <v>312</v>
      </c>
      <c r="F11" s="8" t="s">
        <v>95</v>
      </c>
      <c r="H11" s="3" t="s">
        <v>93</v>
      </c>
      <c r="I11" s="3">
        <v>400</v>
      </c>
      <c r="K11" s="3" t="s">
        <v>6</v>
      </c>
      <c r="N11" s="3" t="s">
        <v>22</v>
      </c>
      <c r="O11" s="3" t="s">
        <v>26</v>
      </c>
    </row>
    <row r="12" spans="1:15" ht="105" x14ac:dyDescent="0.25">
      <c r="A12" s="3" t="s">
        <v>2</v>
      </c>
      <c r="B12" s="3" t="s">
        <v>12</v>
      </c>
      <c r="C12" s="3" t="s">
        <v>311</v>
      </c>
      <c r="D12" s="3" t="s">
        <v>312</v>
      </c>
      <c r="F12" s="8" t="s">
        <v>95</v>
      </c>
      <c r="H12" s="3" t="s">
        <v>93</v>
      </c>
      <c r="I12" s="3">
        <v>400</v>
      </c>
      <c r="K12" s="3" t="s">
        <v>6</v>
      </c>
      <c r="N12" s="3" t="s">
        <v>23</v>
      </c>
      <c r="O12" s="3" t="s">
        <v>26</v>
      </c>
    </row>
    <row r="13" spans="1:15" ht="75" x14ac:dyDescent="0.25">
      <c r="A13" s="3" t="s">
        <v>2</v>
      </c>
      <c r="B13" s="3" t="s">
        <v>12</v>
      </c>
      <c r="C13" s="3" t="s">
        <v>311</v>
      </c>
      <c r="D13" s="3" t="s">
        <v>312</v>
      </c>
      <c r="F13" s="8" t="s">
        <v>95</v>
      </c>
      <c r="H13" s="3" t="s">
        <v>93</v>
      </c>
      <c r="I13" s="3">
        <v>400</v>
      </c>
      <c r="K13" s="3" t="s">
        <v>6</v>
      </c>
      <c r="N13" s="3" t="s">
        <v>24</v>
      </c>
      <c r="O13" s="3" t="s">
        <v>26</v>
      </c>
    </row>
    <row r="14" spans="1:15" ht="60" x14ac:dyDescent="0.25">
      <c r="A14" s="3" t="s">
        <v>2</v>
      </c>
      <c r="B14" s="3" t="s">
        <v>12</v>
      </c>
      <c r="C14" s="3" t="s">
        <v>311</v>
      </c>
      <c r="D14" s="3" t="s">
        <v>312</v>
      </c>
      <c r="F14" s="8" t="s">
        <v>95</v>
      </c>
      <c r="H14" s="3" t="s">
        <v>93</v>
      </c>
      <c r="I14" s="3">
        <v>400</v>
      </c>
      <c r="K14" s="3" t="s">
        <v>6</v>
      </c>
      <c r="N14" s="3" t="s">
        <v>25</v>
      </c>
      <c r="O14" s="3" t="s">
        <v>96</v>
      </c>
    </row>
    <row r="15" spans="1:15" ht="60" x14ac:dyDescent="0.25">
      <c r="A15" s="3" t="s">
        <v>37</v>
      </c>
      <c r="B15" s="3" t="s">
        <v>12</v>
      </c>
      <c r="C15" s="3" t="s">
        <v>311</v>
      </c>
      <c r="D15" s="3" t="s">
        <v>312</v>
      </c>
      <c r="F15" s="3" t="s">
        <v>38</v>
      </c>
      <c r="H15" s="3" t="s">
        <v>94</v>
      </c>
      <c r="I15" s="3">
        <v>346</v>
      </c>
      <c r="K15" s="3" t="s">
        <v>6</v>
      </c>
      <c r="N15" s="3" t="s">
        <v>39</v>
      </c>
      <c r="O15" s="3" t="s">
        <v>40</v>
      </c>
    </row>
    <row r="16" spans="1:15" ht="105" x14ac:dyDescent="0.25">
      <c r="A16" s="3" t="s">
        <v>11</v>
      </c>
      <c r="B16" s="3" t="s">
        <v>12</v>
      </c>
      <c r="C16" s="3" t="s">
        <v>311</v>
      </c>
      <c r="D16" s="3" t="s">
        <v>312</v>
      </c>
      <c r="F16" s="3" t="s">
        <v>49</v>
      </c>
      <c r="I16" s="2">
        <v>1000</v>
      </c>
      <c r="K16" s="3" t="s">
        <v>48</v>
      </c>
      <c r="N16" s="3" t="s">
        <v>50</v>
      </c>
      <c r="O16" s="3" t="s">
        <v>51</v>
      </c>
    </row>
    <row r="17" spans="1:16" ht="75" x14ac:dyDescent="0.25">
      <c r="A17" s="3" t="s">
        <v>27</v>
      </c>
      <c r="B17" s="3" t="s">
        <v>28</v>
      </c>
      <c r="C17" s="3" t="s">
        <v>220</v>
      </c>
      <c r="D17" s="3" t="s">
        <v>314</v>
      </c>
      <c r="E17" s="3" t="s">
        <v>241</v>
      </c>
      <c r="F17" s="3" t="s">
        <v>45</v>
      </c>
      <c r="G17" s="3" t="s">
        <v>46</v>
      </c>
      <c r="H17" s="3" t="s">
        <v>47</v>
      </c>
      <c r="J17" s="3">
        <v>400</v>
      </c>
      <c r="K17" s="3" t="s">
        <v>48</v>
      </c>
      <c r="M17" s="3" t="s">
        <v>228</v>
      </c>
      <c r="N17" s="3" t="s">
        <v>24</v>
      </c>
      <c r="O17" s="3" t="s">
        <v>316</v>
      </c>
      <c r="P17" s="9"/>
    </row>
    <row r="18" spans="1:16" ht="75" x14ac:dyDescent="0.25">
      <c r="A18" s="3" t="s">
        <v>27</v>
      </c>
      <c r="B18" s="3" t="s">
        <v>12</v>
      </c>
      <c r="C18" s="3" t="s">
        <v>220</v>
      </c>
      <c r="D18" s="3" t="s">
        <v>312</v>
      </c>
      <c r="E18" s="3" t="s">
        <v>43</v>
      </c>
      <c r="F18" s="3" t="s">
        <v>41</v>
      </c>
      <c r="G18" s="3" t="s">
        <v>42</v>
      </c>
      <c r="H18" s="3" t="s">
        <v>231</v>
      </c>
      <c r="I18" s="3">
        <v>400</v>
      </c>
      <c r="K18" s="3" t="s">
        <v>48</v>
      </c>
      <c r="N18" s="3" t="s">
        <v>229</v>
      </c>
      <c r="O18" s="3" t="s">
        <v>230</v>
      </c>
      <c r="P18" s="9"/>
    </row>
    <row r="19" spans="1:16" ht="75" x14ac:dyDescent="0.25">
      <c r="A19" s="3" t="s">
        <v>27</v>
      </c>
      <c r="B19" s="3" t="s">
        <v>28</v>
      </c>
      <c r="C19" s="3" t="s">
        <v>220</v>
      </c>
      <c r="D19" s="3" t="s">
        <v>313</v>
      </c>
      <c r="E19" s="3" t="s">
        <v>241</v>
      </c>
      <c r="F19" s="3" t="s">
        <v>52</v>
      </c>
      <c r="G19" s="3" t="s">
        <v>233</v>
      </c>
      <c r="H19" s="3" t="s">
        <v>53</v>
      </c>
      <c r="J19" s="3">
        <v>400</v>
      </c>
      <c r="K19" s="3" t="s">
        <v>48</v>
      </c>
      <c r="M19" s="3" t="s">
        <v>238</v>
      </c>
      <c r="N19" s="3" t="s">
        <v>54</v>
      </c>
      <c r="O19" s="3" t="s">
        <v>235</v>
      </c>
    </row>
    <row r="20" spans="1:16" ht="75" x14ac:dyDescent="0.25">
      <c r="A20" s="3" t="s">
        <v>27</v>
      </c>
      <c r="B20" s="3" t="s">
        <v>12</v>
      </c>
      <c r="C20" s="3" t="s">
        <v>220</v>
      </c>
      <c r="D20" s="3" t="s">
        <v>312</v>
      </c>
      <c r="E20" s="3" t="s">
        <v>241</v>
      </c>
      <c r="F20" s="3" t="s">
        <v>237</v>
      </c>
      <c r="G20" s="3" t="s">
        <v>236</v>
      </c>
      <c r="H20" s="3" t="s">
        <v>55</v>
      </c>
      <c r="I20" s="3">
        <v>400</v>
      </c>
      <c r="K20" s="3" t="s">
        <v>48</v>
      </c>
      <c r="N20" s="3" t="s">
        <v>54</v>
      </c>
      <c r="O20" s="3" t="s">
        <v>239</v>
      </c>
    </row>
    <row r="21" spans="1:16" ht="75" x14ac:dyDescent="0.25">
      <c r="A21" s="3" t="s">
        <v>27</v>
      </c>
      <c r="B21" s="3" t="s">
        <v>28</v>
      </c>
      <c r="C21" s="3" t="s">
        <v>220</v>
      </c>
      <c r="D21" s="3" t="s">
        <v>313</v>
      </c>
      <c r="E21" s="3" t="s">
        <v>240</v>
      </c>
      <c r="F21" s="3" t="s">
        <v>56</v>
      </c>
      <c r="G21" s="3" t="s">
        <v>56</v>
      </c>
      <c r="H21" s="3" t="s">
        <v>57</v>
      </c>
      <c r="J21" s="3">
        <v>400</v>
      </c>
      <c r="K21" s="3" t="s">
        <v>48</v>
      </c>
      <c r="N21" s="3" t="s">
        <v>54</v>
      </c>
      <c r="O21" s="3" t="s">
        <v>242</v>
      </c>
    </row>
    <row r="22" spans="1:16" ht="165" x14ac:dyDescent="0.25">
      <c r="A22" s="3" t="s">
        <v>2</v>
      </c>
      <c r="B22" s="3" t="s">
        <v>12</v>
      </c>
      <c r="C22" s="3" t="s">
        <v>311</v>
      </c>
      <c r="D22" s="3" t="s">
        <v>312</v>
      </c>
      <c r="F22" s="3" t="s">
        <v>58</v>
      </c>
      <c r="H22" s="3" t="s">
        <v>93</v>
      </c>
      <c r="I22" s="3">
        <v>400</v>
      </c>
      <c r="K22" s="3" t="s">
        <v>48</v>
      </c>
      <c r="N22" s="3" t="s">
        <v>59</v>
      </c>
      <c r="O22" s="3" t="s">
        <v>60</v>
      </c>
    </row>
    <row r="23" spans="1:16" ht="90" x14ac:dyDescent="0.25">
      <c r="A23" s="3" t="s">
        <v>2</v>
      </c>
      <c r="B23" s="3" t="s">
        <v>12</v>
      </c>
      <c r="C23" s="3" t="s">
        <v>311</v>
      </c>
      <c r="D23" s="3" t="s">
        <v>312</v>
      </c>
      <c r="F23" s="5" t="s">
        <v>61</v>
      </c>
      <c r="H23" s="3" t="s">
        <v>93</v>
      </c>
      <c r="I23" s="3">
        <v>400</v>
      </c>
      <c r="K23" s="3" t="s">
        <v>48</v>
      </c>
      <c r="N23" s="3" t="s">
        <v>62</v>
      </c>
      <c r="O23" s="3" t="s">
        <v>65</v>
      </c>
    </row>
    <row r="24" spans="1:16" ht="75" x14ac:dyDescent="0.25">
      <c r="A24" s="3" t="s">
        <v>2</v>
      </c>
      <c r="B24" s="3" t="s">
        <v>63</v>
      </c>
      <c r="C24" s="3" t="s">
        <v>311</v>
      </c>
      <c r="D24" s="3" t="s">
        <v>312</v>
      </c>
      <c r="E24" s="3" t="s">
        <v>64</v>
      </c>
      <c r="F24" s="5" t="s">
        <v>61</v>
      </c>
      <c r="H24" s="3" t="s">
        <v>93</v>
      </c>
      <c r="I24" s="3">
        <v>200</v>
      </c>
      <c r="K24" s="3" t="s">
        <v>6</v>
      </c>
      <c r="N24" s="3" t="s">
        <v>67</v>
      </c>
      <c r="O24" s="3" t="s">
        <v>60</v>
      </c>
    </row>
    <row r="25" spans="1:16" ht="105" x14ac:dyDescent="0.25">
      <c r="A25" s="3" t="s">
        <v>2</v>
      </c>
      <c r="B25" s="3" t="s">
        <v>12</v>
      </c>
      <c r="C25" s="3" t="s">
        <v>311</v>
      </c>
      <c r="D25" s="3" t="s">
        <v>312</v>
      </c>
      <c r="F25" s="5" t="s">
        <v>61</v>
      </c>
      <c r="H25" s="3" t="s">
        <v>268</v>
      </c>
      <c r="I25" s="2">
        <v>3761</v>
      </c>
      <c r="K25" s="3" t="s">
        <v>48</v>
      </c>
      <c r="N25" s="3" t="s">
        <v>69</v>
      </c>
      <c r="O25" s="3" t="s">
        <v>70</v>
      </c>
    </row>
    <row r="26" spans="1:16" ht="135" x14ac:dyDescent="0.25">
      <c r="A26" s="3" t="s">
        <v>27</v>
      </c>
      <c r="B26" s="3" t="s">
        <v>28</v>
      </c>
      <c r="C26" s="3" t="s">
        <v>220</v>
      </c>
      <c r="D26" s="3" t="s">
        <v>315</v>
      </c>
      <c r="E26" s="3" t="s">
        <v>277</v>
      </c>
      <c r="F26" s="3" t="s">
        <v>66</v>
      </c>
      <c r="G26" s="3" t="s">
        <v>278</v>
      </c>
      <c r="H26" s="3" t="s">
        <v>262</v>
      </c>
      <c r="J26" s="3">
        <v>200</v>
      </c>
      <c r="K26" s="3" t="s">
        <v>6</v>
      </c>
      <c r="M26" s="3" t="s">
        <v>279</v>
      </c>
      <c r="N26" s="3" t="s">
        <v>68</v>
      </c>
      <c r="O26" s="3" t="s">
        <v>306</v>
      </c>
    </row>
    <row r="27" spans="1:16" ht="105" x14ac:dyDescent="0.25">
      <c r="A27" s="3" t="s">
        <v>2</v>
      </c>
      <c r="B27" s="3" t="s">
        <v>12</v>
      </c>
      <c r="C27" s="3" t="s">
        <v>311</v>
      </c>
      <c r="D27" s="3" t="s">
        <v>312</v>
      </c>
      <c r="F27" s="3" t="s">
        <v>71</v>
      </c>
      <c r="H27" s="3" t="s">
        <v>93</v>
      </c>
      <c r="I27" s="3">
        <v>400</v>
      </c>
      <c r="K27" s="3" t="s">
        <v>48</v>
      </c>
      <c r="N27" s="3" t="s">
        <v>72</v>
      </c>
      <c r="O27" s="3" t="s">
        <v>73</v>
      </c>
    </row>
    <row r="28" spans="1:16" ht="105" x14ac:dyDescent="0.25">
      <c r="A28" s="3" t="s">
        <v>11</v>
      </c>
      <c r="B28" s="3" t="s">
        <v>12</v>
      </c>
      <c r="C28" s="3" t="s">
        <v>311</v>
      </c>
      <c r="D28" s="3" t="s">
        <v>312</v>
      </c>
      <c r="F28" s="3" t="s">
        <v>74</v>
      </c>
      <c r="I28" s="2">
        <v>7000</v>
      </c>
      <c r="K28" s="3" t="s">
        <v>48</v>
      </c>
      <c r="M28" s="3" t="s">
        <v>282</v>
      </c>
      <c r="N28" s="3" t="s">
        <v>75</v>
      </c>
      <c r="O28" s="3" t="s">
        <v>76</v>
      </c>
    </row>
    <row r="29" spans="1:16" ht="90" x14ac:dyDescent="0.25">
      <c r="A29" s="3" t="s">
        <v>2</v>
      </c>
      <c r="B29" s="3" t="s">
        <v>12</v>
      </c>
      <c r="C29" s="3" t="s">
        <v>311</v>
      </c>
      <c r="D29" s="3" t="s">
        <v>312</v>
      </c>
      <c r="F29" s="3" t="s">
        <v>77</v>
      </c>
      <c r="H29" s="3" t="s">
        <v>93</v>
      </c>
      <c r="I29" s="3">
        <v>400</v>
      </c>
      <c r="K29" s="3" t="s">
        <v>48</v>
      </c>
      <c r="N29" s="3" t="s">
        <v>78</v>
      </c>
      <c r="O29" s="3" t="s">
        <v>79</v>
      </c>
    </row>
    <row r="30" spans="1:16" ht="180" x14ac:dyDescent="0.25">
      <c r="A30" s="3" t="s">
        <v>2</v>
      </c>
      <c r="B30" s="3" t="s">
        <v>12</v>
      </c>
      <c r="C30" s="3" t="s">
        <v>311</v>
      </c>
      <c r="D30" s="3" t="s">
        <v>312</v>
      </c>
      <c r="F30" s="3" t="s">
        <v>77</v>
      </c>
      <c r="H30" s="3" t="s">
        <v>269</v>
      </c>
      <c r="I30" s="2">
        <v>6350</v>
      </c>
      <c r="K30" s="3" t="s">
        <v>16</v>
      </c>
      <c r="N30" s="3" t="s">
        <v>80</v>
      </c>
      <c r="O30" s="3" t="s">
        <v>81</v>
      </c>
    </row>
    <row r="31" spans="1:16" ht="60" x14ac:dyDescent="0.25">
      <c r="A31" s="3" t="s">
        <v>2</v>
      </c>
      <c r="B31" s="3" t="s">
        <v>12</v>
      </c>
      <c r="C31" s="3" t="s">
        <v>311</v>
      </c>
      <c r="D31" s="3" t="s">
        <v>312</v>
      </c>
      <c r="F31" s="3" t="s">
        <v>82</v>
      </c>
      <c r="H31" s="3" t="s">
        <v>93</v>
      </c>
      <c r="I31" s="3">
        <v>400</v>
      </c>
      <c r="K31" s="3" t="s">
        <v>48</v>
      </c>
      <c r="N31" s="3" t="s">
        <v>83</v>
      </c>
      <c r="O31" s="3" t="s">
        <v>84</v>
      </c>
    </row>
    <row r="32" spans="1:16" ht="75" x14ac:dyDescent="0.25">
      <c r="A32" s="3" t="s">
        <v>2</v>
      </c>
      <c r="B32" s="3" t="s">
        <v>12</v>
      </c>
      <c r="C32" s="3" t="s">
        <v>220</v>
      </c>
      <c r="D32" s="3" t="s">
        <v>312</v>
      </c>
      <c r="F32" s="3" t="s">
        <v>82</v>
      </c>
      <c r="H32" s="3" t="s">
        <v>92</v>
      </c>
      <c r="I32" s="3">
        <v>88</v>
      </c>
      <c r="K32" s="3" t="s">
        <v>16</v>
      </c>
      <c r="N32" s="3" t="s">
        <v>85</v>
      </c>
      <c r="O32" s="3" t="s">
        <v>86</v>
      </c>
    </row>
    <row r="33" spans="1:15" ht="195" x14ac:dyDescent="0.25">
      <c r="A33" s="3" t="s">
        <v>2</v>
      </c>
      <c r="B33" s="3" t="s">
        <v>12</v>
      </c>
      <c r="C33" s="3" t="s">
        <v>220</v>
      </c>
      <c r="D33" s="3" t="s">
        <v>312</v>
      </c>
      <c r="F33" s="3" t="s">
        <v>82</v>
      </c>
      <c r="H33" s="3" t="s">
        <v>267</v>
      </c>
      <c r="I33" s="2">
        <v>3360</v>
      </c>
      <c r="K33" s="3" t="s">
        <v>48</v>
      </c>
      <c r="N33" s="3" t="s">
        <v>88</v>
      </c>
      <c r="O33" s="3" t="s">
        <v>87</v>
      </c>
    </row>
    <row r="34" spans="1:15" ht="409.5" x14ac:dyDescent="0.25">
      <c r="A34" s="3" t="s">
        <v>2</v>
      </c>
      <c r="B34" s="3" t="s">
        <v>12</v>
      </c>
      <c r="C34" s="3" t="s">
        <v>220</v>
      </c>
      <c r="D34" s="3" t="s">
        <v>312</v>
      </c>
      <c r="F34" s="3" t="s">
        <v>89</v>
      </c>
      <c r="H34" s="3" t="s">
        <v>265</v>
      </c>
      <c r="I34" s="2">
        <v>3050</v>
      </c>
      <c r="K34" s="3" t="s">
        <v>6</v>
      </c>
      <c r="N34" s="3" t="s">
        <v>90</v>
      </c>
      <c r="O34" s="3" t="s">
        <v>91</v>
      </c>
    </row>
    <row r="35" spans="1:15" ht="120" x14ac:dyDescent="0.25">
      <c r="A35" s="3" t="s">
        <v>27</v>
      </c>
      <c r="B35" s="3" t="s">
        <v>12</v>
      </c>
      <c r="C35" s="3" t="s">
        <v>220</v>
      </c>
      <c r="D35" s="3" t="s">
        <v>312</v>
      </c>
      <c r="E35" s="3" t="s">
        <v>288</v>
      </c>
      <c r="F35" s="3" t="s">
        <v>289</v>
      </c>
      <c r="G35" s="3" t="s">
        <v>289</v>
      </c>
      <c r="H35" s="5" t="s">
        <v>98</v>
      </c>
      <c r="J35" s="3">
        <v>88</v>
      </c>
      <c r="K35" s="3" t="s">
        <v>16</v>
      </c>
      <c r="N35" s="3" t="s">
        <v>99</v>
      </c>
      <c r="O35" s="3" t="s">
        <v>100</v>
      </c>
    </row>
    <row r="36" spans="1:15" ht="120" x14ac:dyDescent="0.25">
      <c r="A36" s="3" t="s">
        <v>27</v>
      </c>
      <c r="B36" s="3" t="s">
        <v>28</v>
      </c>
      <c r="C36" s="3" t="s">
        <v>220</v>
      </c>
      <c r="D36" s="3" t="s">
        <v>287</v>
      </c>
      <c r="E36" s="3" t="s">
        <v>106</v>
      </c>
      <c r="F36" s="3" t="s">
        <v>107</v>
      </c>
      <c r="G36" s="3" t="s">
        <v>290</v>
      </c>
      <c r="H36" s="3" t="s">
        <v>108</v>
      </c>
      <c r="J36" s="3">
        <v>82</v>
      </c>
      <c r="K36" s="3" t="s">
        <v>16</v>
      </c>
      <c r="N36" s="3" t="s">
        <v>109</v>
      </c>
      <c r="O36" s="3" t="s">
        <v>110</v>
      </c>
    </row>
    <row r="37" spans="1:15" ht="120" x14ac:dyDescent="0.25">
      <c r="A37" s="3" t="s">
        <v>27</v>
      </c>
      <c r="B37" s="3" t="s">
        <v>28</v>
      </c>
      <c r="C37" s="3" t="s">
        <v>220</v>
      </c>
      <c r="D37" s="3" t="s">
        <v>312</v>
      </c>
      <c r="E37" s="3" t="s">
        <v>111</v>
      </c>
      <c r="F37" s="3" t="s">
        <v>112</v>
      </c>
      <c r="G37" s="3" t="s">
        <v>113</v>
      </c>
      <c r="J37" s="3">
        <v>400</v>
      </c>
      <c r="K37" s="3" t="s">
        <v>48</v>
      </c>
      <c r="M37" s="3" t="s">
        <v>243</v>
      </c>
      <c r="N37" s="3" t="s">
        <v>216</v>
      </c>
      <c r="O37" s="3" t="s">
        <v>244</v>
      </c>
    </row>
    <row r="38" spans="1:15" ht="60" x14ac:dyDescent="0.25">
      <c r="A38" s="3" t="s">
        <v>2</v>
      </c>
      <c r="B38" s="3" t="s">
        <v>12</v>
      </c>
      <c r="C38" s="3" t="s">
        <v>285</v>
      </c>
      <c r="D38" s="3" t="s">
        <v>312</v>
      </c>
      <c r="F38" s="3" t="s">
        <v>114</v>
      </c>
      <c r="H38" s="3" t="s">
        <v>108</v>
      </c>
      <c r="I38" s="2">
        <v>4365</v>
      </c>
      <c r="J38" s="2"/>
      <c r="K38" s="3" t="s">
        <v>48</v>
      </c>
      <c r="L38" s="3" t="s">
        <v>116</v>
      </c>
      <c r="N38" s="3" t="s">
        <v>115</v>
      </c>
      <c r="O38" s="3" t="s">
        <v>117</v>
      </c>
    </row>
    <row r="39" spans="1:15" ht="120" x14ac:dyDescent="0.25">
      <c r="A39" s="3" t="s">
        <v>27</v>
      </c>
      <c r="B39" s="3" t="s">
        <v>28</v>
      </c>
      <c r="C39" s="3" t="s">
        <v>220</v>
      </c>
      <c r="D39" s="3" t="s">
        <v>314</v>
      </c>
      <c r="E39" s="3" t="s">
        <v>118</v>
      </c>
      <c r="F39" s="3" t="s">
        <v>119</v>
      </c>
      <c r="G39" s="3" t="s">
        <v>246</v>
      </c>
      <c r="H39" s="3" t="s">
        <v>245</v>
      </c>
      <c r="J39" s="3">
        <v>175</v>
      </c>
      <c r="K39" s="3" t="s">
        <v>48</v>
      </c>
      <c r="N39" s="3" t="s">
        <v>120</v>
      </c>
      <c r="O39" s="3" t="s">
        <v>248</v>
      </c>
    </row>
    <row r="40" spans="1:15" ht="120" x14ac:dyDescent="0.25">
      <c r="A40" s="3" t="s">
        <v>2</v>
      </c>
      <c r="B40" s="3" t="s">
        <v>12</v>
      </c>
      <c r="C40" s="3" t="s">
        <v>286</v>
      </c>
      <c r="D40" s="3" t="s">
        <v>312</v>
      </c>
      <c r="F40" s="3" t="s">
        <v>221</v>
      </c>
      <c r="I40" s="3">
        <v>400</v>
      </c>
      <c r="K40" s="3" t="s">
        <v>16</v>
      </c>
      <c r="L40" s="3" t="s">
        <v>143</v>
      </c>
      <c r="N40" s="3" t="s">
        <v>222</v>
      </c>
      <c r="O40" s="3" t="s">
        <v>223</v>
      </c>
    </row>
    <row r="41" spans="1:15" ht="75" x14ac:dyDescent="0.25">
      <c r="A41" s="3" t="s">
        <v>2</v>
      </c>
      <c r="B41" s="3" t="s">
        <v>12</v>
      </c>
      <c r="C41" s="3" t="s">
        <v>285</v>
      </c>
      <c r="D41" s="3" t="s">
        <v>312</v>
      </c>
      <c r="F41" s="3" t="s">
        <v>135</v>
      </c>
      <c r="H41" s="3" t="s">
        <v>266</v>
      </c>
      <c r="I41" s="2">
        <v>2630</v>
      </c>
      <c r="K41" s="3" t="s">
        <v>136</v>
      </c>
      <c r="N41" s="3" t="s">
        <v>137</v>
      </c>
      <c r="O41" s="3" t="s">
        <v>138</v>
      </c>
    </row>
    <row r="42" spans="1:15" ht="90" x14ac:dyDescent="0.25">
      <c r="A42" s="3" t="s">
        <v>2</v>
      </c>
      <c r="B42" s="3" t="s">
        <v>12</v>
      </c>
      <c r="C42" s="3" t="s">
        <v>285</v>
      </c>
      <c r="D42" s="3" t="s">
        <v>312</v>
      </c>
      <c r="F42" s="3" t="s">
        <v>135</v>
      </c>
      <c r="H42" s="3" t="s">
        <v>264</v>
      </c>
      <c r="I42" s="2">
        <v>1200</v>
      </c>
      <c r="K42" s="3" t="s">
        <v>16</v>
      </c>
      <c r="N42" s="3" t="s">
        <v>139</v>
      </c>
      <c r="O42" s="3" t="s">
        <v>140</v>
      </c>
    </row>
    <row r="43" spans="1:15" ht="60" x14ac:dyDescent="0.25">
      <c r="A43" s="3" t="s">
        <v>2</v>
      </c>
      <c r="B43" s="3" t="s">
        <v>12</v>
      </c>
      <c r="C43" s="3" t="s">
        <v>285</v>
      </c>
      <c r="D43" s="3" t="s">
        <v>312</v>
      </c>
      <c r="F43" s="3" t="s">
        <v>141</v>
      </c>
      <c r="H43" s="3" t="s">
        <v>264</v>
      </c>
      <c r="I43" s="3">
        <v>800</v>
      </c>
      <c r="K43" s="3" t="s">
        <v>16</v>
      </c>
      <c r="L43" s="3" t="s">
        <v>143</v>
      </c>
      <c r="N43" s="3" t="s">
        <v>142</v>
      </c>
      <c r="O43" s="3" t="s">
        <v>145</v>
      </c>
    </row>
    <row r="44" spans="1:15" ht="135" x14ac:dyDescent="0.25">
      <c r="A44" s="3" t="s">
        <v>27</v>
      </c>
      <c r="B44" s="3" t="s">
        <v>28</v>
      </c>
      <c r="C44" s="3" t="s">
        <v>220</v>
      </c>
      <c r="D44" s="3" t="s">
        <v>313</v>
      </c>
      <c r="E44" s="3" t="s">
        <v>149</v>
      </c>
      <c r="F44" s="3" t="s">
        <v>150</v>
      </c>
      <c r="G44" s="3" t="s">
        <v>151</v>
      </c>
      <c r="H44" s="3" t="s">
        <v>152</v>
      </c>
      <c r="J44" s="3">
        <v>400</v>
      </c>
      <c r="K44" s="3" t="s">
        <v>48</v>
      </c>
      <c r="L44" s="3" t="s">
        <v>153</v>
      </c>
      <c r="N44" s="3" t="s">
        <v>154</v>
      </c>
      <c r="O44" s="3" t="s">
        <v>249</v>
      </c>
    </row>
    <row r="45" spans="1:15" ht="75" x14ac:dyDescent="0.25">
      <c r="A45" s="3" t="s">
        <v>2</v>
      </c>
      <c r="B45" s="3" t="s">
        <v>12</v>
      </c>
      <c r="C45" s="3" t="s">
        <v>311</v>
      </c>
      <c r="D45" s="3" t="s">
        <v>312</v>
      </c>
      <c r="F45" s="3" t="s">
        <v>155</v>
      </c>
      <c r="H45" s="3" t="s">
        <v>93</v>
      </c>
      <c r="I45" s="3">
        <v>400</v>
      </c>
      <c r="K45" s="3" t="s">
        <v>16</v>
      </c>
      <c r="L45" s="3" t="s">
        <v>143</v>
      </c>
      <c r="N45" s="3" t="s">
        <v>156</v>
      </c>
      <c r="O45" s="3" t="s">
        <v>157</v>
      </c>
    </row>
    <row r="46" spans="1:15" ht="240" x14ac:dyDescent="0.25">
      <c r="A46" s="3" t="s">
        <v>101</v>
      </c>
      <c r="B46" s="3" t="s">
        <v>12</v>
      </c>
      <c r="C46" s="3" t="s">
        <v>311</v>
      </c>
      <c r="D46" s="3" t="s">
        <v>312</v>
      </c>
      <c r="F46" s="3" t="s">
        <v>158</v>
      </c>
      <c r="I46" s="3">
        <v>800</v>
      </c>
      <c r="K46" s="3" t="s">
        <v>16</v>
      </c>
      <c r="L46" s="3" t="s">
        <v>159</v>
      </c>
      <c r="N46" s="3" t="s">
        <v>160</v>
      </c>
      <c r="O46" s="3" t="s">
        <v>161</v>
      </c>
    </row>
    <row r="47" spans="1:15" ht="105" x14ac:dyDescent="0.25">
      <c r="A47" s="3" t="s">
        <v>2</v>
      </c>
      <c r="B47" s="3" t="s">
        <v>12</v>
      </c>
      <c r="C47" s="3" t="s">
        <v>311</v>
      </c>
      <c r="D47" s="3" t="s">
        <v>312</v>
      </c>
      <c r="F47" s="3" t="s">
        <v>162</v>
      </c>
      <c r="H47" s="3" t="s">
        <v>93</v>
      </c>
      <c r="I47" s="3">
        <v>400</v>
      </c>
      <c r="K47" s="3" t="s">
        <v>163</v>
      </c>
      <c r="L47" s="3" t="s">
        <v>159</v>
      </c>
      <c r="N47" s="3" t="s">
        <v>164</v>
      </c>
      <c r="O47" s="3" t="s">
        <v>165</v>
      </c>
    </row>
    <row r="48" spans="1:15" ht="105" x14ac:dyDescent="0.25">
      <c r="A48" s="3" t="s">
        <v>2</v>
      </c>
      <c r="B48" s="3" t="s">
        <v>12</v>
      </c>
      <c r="C48" s="3" t="s">
        <v>311</v>
      </c>
      <c r="D48" s="3" t="s">
        <v>312</v>
      </c>
      <c r="F48" s="3" t="s">
        <v>162</v>
      </c>
      <c r="H48" s="3" t="s">
        <v>93</v>
      </c>
      <c r="I48" s="3">
        <v>400</v>
      </c>
      <c r="K48" s="3" t="s">
        <v>163</v>
      </c>
      <c r="L48" s="3" t="s">
        <v>159</v>
      </c>
      <c r="N48" s="3" t="s">
        <v>166</v>
      </c>
      <c r="O48" s="3" t="s">
        <v>167</v>
      </c>
    </row>
    <row r="49" spans="1:15" ht="90" x14ac:dyDescent="0.25">
      <c r="A49" s="3" t="s">
        <v>2</v>
      </c>
      <c r="B49" s="3" t="s">
        <v>12</v>
      </c>
      <c r="C49" s="3" t="s">
        <v>285</v>
      </c>
      <c r="D49" s="3" t="s">
        <v>312</v>
      </c>
      <c r="F49" s="3" t="s">
        <v>168</v>
      </c>
      <c r="H49" s="3" t="s">
        <v>93</v>
      </c>
      <c r="I49" s="3">
        <v>400</v>
      </c>
      <c r="K49" s="3" t="s">
        <v>16</v>
      </c>
      <c r="L49" s="3" t="s">
        <v>143</v>
      </c>
      <c r="N49" s="3" t="s">
        <v>169</v>
      </c>
      <c r="O49" s="3" t="s">
        <v>170</v>
      </c>
    </row>
    <row r="50" spans="1:15" ht="75" x14ac:dyDescent="0.25">
      <c r="A50" s="3" t="s">
        <v>2</v>
      </c>
      <c r="B50" s="3" t="s">
        <v>12</v>
      </c>
      <c r="C50" s="3" t="s">
        <v>311</v>
      </c>
      <c r="D50" s="3" t="s">
        <v>312</v>
      </c>
      <c r="F50" s="3" t="s">
        <v>168</v>
      </c>
      <c r="H50" s="3" t="s">
        <v>174</v>
      </c>
      <c r="I50" s="3">
        <v>300</v>
      </c>
      <c r="K50" s="3" t="s">
        <v>136</v>
      </c>
      <c r="L50" s="3" t="s">
        <v>171</v>
      </c>
      <c r="N50" s="3" t="s">
        <v>172</v>
      </c>
      <c r="O50" s="3" t="s">
        <v>173</v>
      </c>
    </row>
    <row r="51" spans="1:15" ht="105" x14ac:dyDescent="0.25">
      <c r="A51" s="3" t="s">
        <v>27</v>
      </c>
      <c r="B51" s="3" t="s">
        <v>12</v>
      </c>
      <c r="C51" s="3" t="s">
        <v>220</v>
      </c>
      <c r="D51" s="3" t="s">
        <v>312</v>
      </c>
      <c r="E51" s="3" t="s">
        <v>175</v>
      </c>
      <c r="F51" s="3" t="s">
        <v>176</v>
      </c>
      <c r="H51" s="3" t="s">
        <v>177</v>
      </c>
      <c r="I51" s="3">
        <v>400</v>
      </c>
      <c r="K51" s="3" t="s">
        <v>178</v>
      </c>
      <c r="L51" s="3" t="s">
        <v>179</v>
      </c>
      <c r="N51" s="3" t="s">
        <v>180</v>
      </c>
      <c r="O51" s="3" t="s">
        <v>299</v>
      </c>
    </row>
    <row r="52" spans="1:15" ht="135" x14ac:dyDescent="0.25">
      <c r="A52" s="3" t="s">
        <v>27</v>
      </c>
      <c r="B52" s="3" t="s">
        <v>28</v>
      </c>
      <c r="C52" s="3" t="s">
        <v>250</v>
      </c>
      <c r="D52" s="3" t="s">
        <v>313</v>
      </c>
      <c r="E52" s="3" t="s">
        <v>251</v>
      </c>
      <c r="F52" s="3" t="s">
        <v>181</v>
      </c>
      <c r="G52" s="3" t="s">
        <v>182</v>
      </c>
      <c r="H52" s="3" t="s">
        <v>183</v>
      </c>
      <c r="J52" s="3">
        <v>400</v>
      </c>
      <c r="K52" s="3" t="s">
        <v>48</v>
      </c>
      <c r="M52" s="3" t="s">
        <v>297</v>
      </c>
      <c r="N52" s="3" t="s">
        <v>252</v>
      </c>
      <c r="O52" s="3" t="s">
        <v>253</v>
      </c>
    </row>
    <row r="53" spans="1:15" ht="135" x14ac:dyDescent="0.25">
      <c r="A53" s="3" t="s">
        <v>27</v>
      </c>
      <c r="B53" s="3" t="s">
        <v>28</v>
      </c>
      <c r="C53" s="3" t="s">
        <v>220</v>
      </c>
      <c r="D53" s="3" t="s">
        <v>313</v>
      </c>
      <c r="E53" s="3" t="s">
        <v>184</v>
      </c>
      <c r="F53" s="3" t="s">
        <v>186</v>
      </c>
      <c r="G53" s="3" t="s">
        <v>186</v>
      </c>
      <c r="H53" s="3" t="s">
        <v>185</v>
      </c>
      <c r="J53" s="3">
        <v>400</v>
      </c>
      <c r="K53" s="3" t="s">
        <v>178</v>
      </c>
      <c r="L53" s="3" t="s">
        <v>179</v>
      </c>
      <c r="N53" s="3" t="s">
        <v>187</v>
      </c>
      <c r="O53" s="3" t="s">
        <v>298</v>
      </c>
    </row>
    <row r="54" spans="1:15" ht="120" x14ac:dyDescent="0.25">
      <c r="A54" s="3" t="s">
        <v>27</v>
      </c>
      <c r="B54" s="3" t="s">
        <v>28</v>
      </c>
      <c r="C54" s="3" t="s">
        <v>220</v>
      </c>
      <c r="D54" s="3" t="s">
        <v>313</v>
      </c>
      <c r="E54" s="3" t="s">
        <v>188</v>
      </c>
      <c r="F54" s="3" t="s">
        <v>189</v>
      </c>
      <c r="G54" s="3" t="s">
        <v>189</v>
      </c>
      <c r="H54" s="3" t="s">
        <v>254</v>
      </c>
      <c r="J54" s="3">
        <v>400</v>
      </c>
      <c r="K54" s="3" t="s">
        <v>48</v>
      </c>
      <c r="N54" s="3" t="s">
        <v>190</v>
      </c>
      <c r="O54" s="3" t="s">
        <v>255</v>
      </c>
    </row>
    <row r="55" spans="1:15" ht="120" x14ac:dyDescent="0.25">
      <c r="A55" s="3" t="s">
        <v>27</v>
      </c>
      <c r="B55" s="3" t="s">
        <v>28</v>
      </c>
      <c r="C55" s="3" t="s">
        <v>256</v>
      </c>
      <c r="D55" s="3" t="s">
        <v>313</v>
      </c>
      <c r="E55" s="3" t="s">
        <v>191</v>
      </c>
      <c r="F55" s="3" t="s">
        <v>189</v>
      </c>
      <c r="G55" s="3" t="s">
        <v>189</v>
      </c>
      <c r="H55" s="3" t="s">
        <v>257</v>
      </c>
      <c r="J55" s="3">
        <v>50</v>
      </c>
      <c r="K55" s="3" t="s">
        <v>48</v>
      </c>
      <c r="N55" s="3" t="s">
        <v>192</v>
      </c>
      <c r="O55" s="3" t="s">
        <v>258</v>
      </c>
    </row>
    <row r="56" spans="1:15" ht="180" x14ac:dyDescent="0.25">
      <c r="A56" s="3" t="s">
        <v>2</v>
      </c>
      <c r="B56" s="3" t="s">
        <v>12</v>
      </c>
      <c r="C56" s="3" t="s">
        <v>285</v>
      </c>
      <c r="D56" s="3" t="s">
        <v>312</v>
      </c>
      <c r="F56" s="3" t="s">
        <v>193</v>
      </c>
      <c r="I56" s="3">
        <v>388</v>
      </c>
      <c r="K56" s="3" t="s">
        <v>48</v>
      </c>
      <c r="N56" s="3" t="s">
        <v>195</v>
      </c>
      <c r="O56" s="3" t="s">
        <v>194</v>
      </c>
    </row>
    <row r="57" spans="1:15" ht="120" x14ac:dyDescent="0.25">
      <c r="A57" s="3" t="s">
        <v>27</v>
      </c>
      <c r="B57" s="3" t="s">
        <v>28</v>
      </c>
      <c r="C57" s="3" t="s">
        <v>256</v>
      </c>
      <c r="D57" s="3" t="s">
        <v>313</v>
      </c>
      <c r="E57" s="3" t="s">
        <v>259</v>
      </c>
      <c r="F57" s="3" t="s">
        <v>201</v>
      </c>
      <c r="G57" s="3" t="s">
        <v>198</v>
      </c>
      <c r="H57" s="3" t="s">
        <v>260</v>
      </c>
      <c r="J57" s="3">
        <v>130</v>
      </c>
      <c r="K57" s="3" t="s">
        <v>48</v>
      </c>
      <c r="M57" s="3" t="s">
        <v>293</v>
      </c>
      <c r="N57" s="3" t="s">
        <v>202</v>
      </c>
      <c r="O57" s="3" t="s">
        <v>270</v>
      </c>
    </row>
    <row r="58" spans="1:15" ht="135" x14ac:dyDescent="0.25">
      <c r="A58" s="3" t="s">
        <v>27</v>
      </c>
      <c r="B58" s="3" t="s">
        <v>28</v>
      </c>
      <c r="C58" s="3" t="s">
        <v>224</v>
      </c>
      <c r="D58" s="3" t="s">
        <v>313</v>
      </c>
      <c r="E58" s="3" t="s">
        <v>196</v>
      </c>
      <c r="F58" s="3" t="s">
        <v>197</v>
      </c>
      <c r="G58" s="3" t="s">
        <v>198</v>
      </c>
      <c r="H58" s="3" t="s">
        <v>44</v>
      </c>
      <c r="J58" s="3">
        <v>400</v>
      </c>
      <c r="K58" s="3" t="s">
        <v>48</v>
      </c>
      <c r="N58" s="3" t="s">
        <v>199</v>
      </c>
      <c r="O58" s="3" t="s">
        <v>272</v>
      </c>
    </row>
    <row r="59" spans="1:15" ht="135" x14ac:dyDescent="0.25">
      <c r="A59" s="3" t="s">
        <v>27</v>
      </c>
      <c r="B59" s="3" t="s">
        <v>28</v>
      </c>
      <c r="C59" s="3" t="s">
        <v>224</v>
      </c>
      <c r="D59" s="3" t="s">
        <v>313</v>
      </c>
      <c r="E59" s="3" t="s">
        <v>200</v>
      </c>
      <c r="F59" s="3" t="s">
        <v>197</v>
      </c>
      <c r="G59" s="3" t="s">
        <v>198</v>
      </c>
      <c r="H59" s="3" t="s">
        <v>44</v>
      </c>
      <c r="J59" s="3">
        <v>522</v>
      </c>
      <c r="K59" s="3" t="s">
        <v>48</v>
      </c>
      <c r="M59" s="3" t="s">
        <v>292</v>
      </c>
      <c r="N59" s="3" t="s">
        <v>203</v>
      </c>
      <c r="O59" s="3" t="s">
        <v>271</v>
      </c>
    </row>
    <row r="60" spans="1:15" ht="135" x14ac:dyDescent="0.25">
      <c r="A60" s="3" t="s">
        <v>27</v>
      </c>
      <c r="B60" s="3" t="s">
        <v>28</v>
      </c>
      <c r="C60" s="3" t="s">
        <v>273</v>
      </c>
      <c r="D60" s="3" t="s">
        <v>313</v>
      </c>
      <c r="E60" s="3" t="s">
        <v>274</v>
      </c>
      <c r="F60" s="3" t="s">
        <v>204</v>
      </c>
      <c r="G60" s="3" t="s">
        <v>201</v>
      </c>
      <c r="H60" s="3" t="s">
        <v>44</v>
      </c>
      <c r="J60" s="3">
        <v>400</v>
      </c>
      <c r="K60" s="3" t="s">
        <v>48</v>
      </c>
      <c r="M60" s="3" t="s">
        <v>294</v>
      </c>
      <c r="N60" s="3" t="s">
        <v>205</v>
      </c>
      <c r="O60" s="3" t="s">
        <v>275</v>
      </c>
    </row>
    <row r="61" spans="1:15" ht="120" x14ac:dyDescent="0.25">
      <c r="A61" s="3" t="s">
        <v>27</v>
      </c>
      <c r="B61" s="3" t="s">
        <v>12</v>
      </c>
      <c r="C61" s="3" t="s">
        <v>273</v>
      </c>
      <c r="D61" s="3" t="s">
        <v>312</v>
      </c>
      <c r="E61" s="3" t="s">
        <v>206</v>
      </c>
      <c r="F61" s="3" t="s">
        <v>207</v>
      </c>
      <c r="G61" s="3" t="s">
        <v>198</v>
      </c>
      <c r="H61" s="3" t="s">
        <v>261</v>
      </c>
      <c r="I61" s="3">
        <v>200</v>
      </c>
      <c r="K61" s="3" t="s">
        <v>48</v>
      </c>
      <c r="N61" s="3" t="s">
        <v>208</v>
      </c>
      <c r="O61" s="3" t="s">
        <v>276</v>
      </c>
    </row>
    <row r="62" spans="1:15" ht="105" x14ac:dyDescent="0.25">
      <c r="A62" s="3" t="s">
        <v>27</v>
      </c>
      <c r="B62" s="3" t="s">
        <v>28</v>
      </c>
      <c r="C62" s="3" t="s">
        <v>224</v>
      </c>
      <c r="D62" s="3" t="s">
        <v>313</v>
      </c>
      <c r="E62" s="3" t="s">
        <v>209</v>
      </c>
      <c r="F62" s="3" t="s">
        <v>210</v>
      </c>
      <c r="G62" s="3" t="s">
        <v>211</v>
      </c>
      <c r="H62" s="3" t="s">
        <v>261</v>
      </c>
      <c r="J62" s="3">
        <v>400</v>
      </c>
      <c r="K62" s="3" t="s">
        <v>178</v>
      </c>
      <c r="L62" s="3" t="s">
        <v>179</v>
      </c>
      <c r="N62" s="3" t="s">
        <v>212</v>
      </c>
      <c r="O62" s="3" t="s">
        <v>295</v>
      </c>
    </row>
    <row r="63" spans="1:15" ht="409.5" x14ac:dyDescent="0.25">
      <c r="A63" s="3" t="s">
        <v>27</v>
      </c>
      <c r="B63" s="3" t="s">
        <v>28</v>
      </c>
      <c r="C63" s="3" t="s">
        <v>224</v>
      </c>
      <c r="D63" s="3" t="s">
        <v>313</v>
      </c>
      <c r="E63" s="3" t="s">
        <v>214</v>
      </c>
      <c r="F63" s="3" t="s">
        <v>213</v>
      </c>
      <c r="G63" s="3" t="s">
        <v>213</v>
      </c>
      <c r="H63" s="3" t="s">
        <v>263</v>
      </c>
      <c r="J63" s="3">
        <v>400</v>
      </c>
      <c r="K63" s="3" t="s">
        <v>178</v>
      </c>
      <c r="L63" s="3" t="s">
        <v>179</v>
      </c>
      <c r="N63" s="3" t="s">
        <v>215</v>
      </c>
      <c r="O63" s="3" t="s">
        <v>296</v>
      </c>
    </row>
    <row r="64" spans="1:15" ht="15.75" x14ac:dyDescent="0.25">
      <c r="A64" s="4" t="s">
        <v>217</v>
      </c>
      <c r="B64" s="4"/>
      <c r="C64" s="4"/>
      <c r="D64" s="4"/>
      <c r="E64" s="4"/>
      <c r="F64" s="4"/>
      <c r="G64" s="4"/>
      <c r="H64" s="4"/>
      <c r="I64" s="4">
        <f>SUM(I4:I63)</f>
        <v>45963</v>
      </c>
      <c r="J64" s="4">
        <f>SUM(J4:J63)</f>
        <v>6947</v>
      </c>
    </row>
    <row r="65" spans="1:15" ht="31.5" x14ac:dyDescent="0.25">
      <c r="A65" s="4" t="s">
        <v>218</v>
      </c>
      <c r="B65" s="4"/>
      <c r="C65" s="4"/>
      <c r="D65" s="4"/>
      <c r="E65" s="4"/>
      <c r="F65" s="4"/>
      <c r="G65" s="4"/>
      <c r="H65" s="4"/>
      <c r="I65" s="4">
        <f>I64-J64</f>
        <v>39016</v>
      </c>
      <c r="J65" s="4"/>
    </row>
    <row r="67" spans="1:15" ht="105" x14ac:dyDescent="0.25">
      <c r="A67" s="3" t="s">
        <v>101</v>
      </c>
      <c r="B67" s="3" t="s">
        <v>63</v>
      </c>
      <c r="C67" s="3" t="s">
        <v>311</v>
      </c>
      <c r="D67" s="3" t="s">
        <v>312</v>
      </c>
      <c r="E67" s="3" t="s">
        <v>102</v>
      </c>
      <c r="F67" s="3" t="s">
        <v>103</v>
      </c>
      <c r="I67" s="2">
        <v>6000</v>
      </c>
      <c r="K67" s="3" t="s">
        <v>48</v>
      </c>
      <c r="M67" s="3" t="s">
        <v>283</v>
      </c>
      <c r="N67" s="3" t="s">
        <v>104</v>
      </c>
      <c r="O67" s="3" t="s">
        <v>105</v>
      </c>
    </row>
    <row r="68" spans="1:15" ht="105" x14ac:dyDescent="0.25">
      <c r="A68" s="3" t="s">
        <v>101</v>
      </c>
      <c r="B68" s="3" t="s">
        <v>63</v>
      </c>
      <c r="C68" s="3" t="s">
        <v>311</v>
      </c>
      <c r="D68" s="3" t="s">
        <v>312</v>
      </c>
      <c r="E68" s="3" t="s">
        <v>121</v>
      </c>
      <c r="F68" s="3" t="s">
        <v>122</v>
      </c>
      <c r="I68" s="2">
        <v>8000</v>
      </c>
      <c r="K68" s="3" t="s">
        <v>123</v>
      </c>
      <c r="N68" s="3" t="s">
        <v>317</v>
      </c>
      <c r="O68" s="3" t="s">
        <v>125</v>
      </c>
    </row>
    <row r="69" spans="1:15" ht="195" x14ac:dyDescent="0.25">
      <c r="E69" s="3" t="s">
        <v>121</v>
      </c>
      <c r="F69" s="3" t="s">
        <v>127</v>
      </c>
      <c r="I69" s="2"/>
      <c r="K69" s="3" t="s">
        <v>133</v>
      </c>
      <c r="L69" s="3" t="s">
        <v>134</v>
      </c>
      <c r="N69" s="3" t="s">
        <v>131</v>
      </c>
      <c r="O69" s="3" t="s">
        <v>132</v>
      </c>
    </row>
    <row r="70" spans="1:15" ht="105" x14ac:dyDescent="0.25">
      <c r="A70" s="3" t="s">
        <v>101</v>
      </c>
      <c r="B70" s="3" t="s">
        <v>63</v>
      </c>
      <c r="C70" s="3" t="s">
        <v>311</v>
      </c>
      <c r="D70" s="3" t="s">
        <v>312</v>
      </c>
      <c r="E70" s="3" t="s">
        <v>126</v>
      </c>
      <c r="F70" s="3" t="s">
        <v>127</v>
      </c>
      <c r="I70" s="2">
        <v>10000</v>
      </c>
      <c r="K70" s="3" t="s">
        <v>128</v>
      </c>
      <c r="N70" s="3" t="s">
        <v>129</v>
      </c>
      <c r="O70" s="3" t="s">
        <v>130</v>
      </c>
    </row>
    <row r="71" spans="1:15" ht="105" x14ac:dyDescent="0.25">
      <c r="A71" s="3" t="s">
        <v>101</v>
      </c>
      <c r="B71" s="3" t="s">
        <v>63</v>
      </c>
      <c r="C71" s="3" t="s">
        <v>311</v>
      </c>
      <c r="D71" s="3" t="s">
        <v>312</v>
      </c>
      <c r="E71" s="3" t="s">
        <v>146</v>
      </c>
      <c r="F71" s="3" t="s">
        <v>147</v>
      </c>
      <c r="I71" s="2">
        <v>10000</v>
      </c>
      <c r="K71" s="3" t="s">
        <v>284</v>
      </c>
      <c r="L71" s="3" t="s">
        <v>225</v>
      </c>
      <c r="N71" s="3" t="s">
        <v>129</v>
      </c>
      <c r="O71" s="3" t="s">
        <v>148</v>
      </c>
    </row>
    <row r="72" spans="1:15" ht="15.75" x14ac:dyDescent="0.25">
      <c r="A72" s="4" t="s">
        <v>217</v>
      </c>
      <c r="B72" s="4"/>
      <c r="C72" s="4"/>
      <c r="D72" s="4"/>
      <c r="E72" s="4"/>
      <c r="F72" s="4"/>
      <c r="G72" s="4"/>
      <c r="H72" s="4"/>
      <c r="I72" s="6">
        <f>SUM(I67:I71)</f>
        <v>34000</v>
      </c>
    </row>
  </sheetData>
  <autoFilter ref="A3:O72" xr:uid="{BDF5D02E-3473-472E-AC30-2E7635214DE9}"/>
  <mergeCells count="1">
    <mergeCell ref="A1:O1"/>
  </mergeCells>
  <pageMargins left="0.7" right="0.7" top="0.75" bottom="0.75" header="0.3" footer="0.3"/>
  <pageSetup scale="2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F5D02E-3473-472E-AC30-2E7635214DE9}">
  <sheetPr>
    <pageSetUpPr fitToPage="1"/>
  </sheetPr>
  <dimension ref="A1:O70"/>
  <sheetViews>
    <sheetView workbookViewId="0">
      <selection activeCell="O2" sqref="O2"/>
    </sheetView>
  </sheetViews>
  <sheetFormatPr defaultRowHeight="15" x14ac:dyDescent="0.25"/>
  <cols>
    <col min="1" max="1" width="12.42578125" style="3" customWidth="1"/>
    <col min="2" max="4" width="16.5703125" style="3" customWidth="1"/>
    <col min="5" max="5" width="18.7109375" style="3" customWidth="1"/>
    <col min="6" max="6" width="14.42578125" style="3" customWidth="1"/>
    <col min="7" max="7" width="15.42578125" style="3" customWidth="1"/>
    <col min="8" max="8" width="16.140625" style="3" customWidth="1"/>
    <col min="9" max="9" width="10.28515625" style="3" customWidth="1"/>
    <col min="10" max="10" width="8.42578125" style="3" customWidth="1"/>
    <col min="11" max="11" width="12.7109375" style="3" customWidth="1"/>
    <col min="12" max="13" width="22.85546875" style="3" customWidth="1"/>
    <col min="14" max="14" width="45.85546875" style="3" customWidth="1"/>
    <col min="15" max="15" width="67.7109375" style="3" customWidth="1"/>
    <col min="16" max="16384" width="9.140625" style="3"/>
  </cols>
  <sheetData>
    <row r="1" spans="1:15" ht="30" x14ac:dyDescent="0.25">
      <c r="A1" s="1" t="s">
        <v>309</v>
      </c>
      <c r="B1" s="1" t="s">
        <v>13</v>
      </c>
      <c r="C1" s="1" t="s">
        <v>307</v>
      </c>
      <c r="D1" s="1" t="s">
        <v>308</v>
      </c>
      <c r="E1" s="1" t="s">
        <v>29</v>
      </c>
      <c r="F1" s="1" t="s">
        <v>0</v>
      </c>
      <c r="G1" s="1" t="s">
        <v>1</v>
      </c>
      <c r="H1" s="1" t="s">
        <v>3</v>
      </c>
      <c r="I1" s="1" t="s">
        <v>36</v>
      </c>
      <c r="J1" s="1" t="s">
        <v>35</v>
      </c>
      <c r="K1" s="1" t="s">
        <v>5</v>
      </c>
      <c r="L1" s="1" t="s">
        <v>144</v>
      </c>
      <c r="M1" s="1" t="s">
        <v>232</v>
      </c>
      <c r="N1" s="1" t="s">
        <v>4</v>
      </c>
      <c r="O1" s="1" t="s">
        <v>8</v>
      </c>
    </row>
    <row r="2" spans="1:15" x14ac:dyDescent="0.25">
      <c r="A2" s="3" t="s">
        <v>2</v>
      </c>
      <c r="B2" s="3" t="s">
        <v>12</v>
      </c>
      <c r="C2" s="3" t="s">
        <v>280</v>
      </c>
      <c r="F2" s="3" t="s">
        <v>15</v>
      </c>
      <c r="H2" s="3" t="s">
        <v>93</v>
      </c>
      <c r="I2" s="3">
        <v>400</v>
      </c>
      <c r="K2" s="3" t="s">
        <v>6</v>
      </c>
      <c r="N2" s="3" t="s">
        <v>7</v>
      </c>
      <c r="O2" s="3" t="s">
        <v>9</v>
      </c>
    </row>
    <row r="3" spans="1:15" x14ac:dyDescent="0.25">
      <c r="A3" s="3" t="s">
        <v>2</v>
      </c>
      <c r="B3" s="3" t="s">
        <v>12</v>
      </c>
      <c r="C3" s="3" t="s">
        <v>280</v>
      </c>
      <c r="F3" s="3" t="s">
        <v>15</v>
      </c>
      <c r="H3" s="3" t="s">
        <v>93</v>
      </c>
      <c r="I3" s="3">
        <v>400</v>
      </c>
      <c r="K3" s="3" t="s">
        <v>6</v>
      </c>
      <c r="N3" s="3" t="s">
        <v>7</v>
      </c>
      <c r="O3" s="3" t="s">
        <v>10</v>
      </c>
    </row>
    <row r="4" spans="1:15" ht="45" x14ac:dyDescent="0.25">
      <c r="A4" s="3" t="s">
        <v>27</v>
      </c>
      <c r="B4" s="3" t="s">
        <v>28</v>
      </c>
      <c r="C4" s="3" t="s">
        <v>220</v>
      </c>
      <c r="D4" s="3" t="s">
        <v>234</v>
      </c>
      <c r="E4" s="3" t="s">
        <v>300</v>
      </c>
      <c r="F4" s="3" t="s">
        <v>301</v>
      </c>
      <c r="G4" s="3" t="s">
        <v>301</v>
      </c>
      <c r="H4" s="3" t="s">
        <v>302</v>
      </c>
      <c r="J4" s="3">
        <v>100</v>
      </c>
      <c r="K4" s="3" t="s">
        <v>6</v>
      </c>
      <c r="N4" s="7" t="s">
        <v>303</v>
      </c>
      <c r="O4" s="3" t="s">
        <v>304</v>
      </c>
    </row>
    <row r="5" spans="1:15" ht="45" x14ac:dyDescent="0.25">
      <c r="A5" s="3" t="s">
        <v>27</v>
      </c>
      <c r="B5" s="3" t="s">
        <v>28</v>
      </c>
      <c r="C5" s="3" t="s">
        <v>220</v>
      </c>
      <c r="D5" s="3" t="s">
        <v>234</v>
      </c>
      <c r="E5" s="3" t="s">
        <v>30</v>
      </c>
      <c r="F5" s="3" t="s">
        <v>31</v>
      </c>
      <c r="G5" s="3" t="s">
        <v>32</v>
      </c>
      <c r="H5" s="3" t="s">
        <v>33</v>
      </c>
      <c r="J5" s="3">
        <v>800</v>
      </c>
      <c r="K5" s="3" t="s">
        <v>6</v>
      </c>
      <c r="N5" s="3" t="s">
        <v>7</v>
      </c>
      <c r="O5" s="3" t="s">
        <v>34</v>
      </c>
    </row>
    <row r="6" spans="1:15" ht="105" x14ac:dyDescent="0.25">
      <c r="A6" s="3" t="s">
        <v>11</v>
      </c>
      <c r="B6" s="3" t="s">
        <v>12</v>
      </c>
      <c r="C6" s="3" t="s">
        <v>280</v>
      </c>
      <c r="D6" s="3" t="s">
        <v>310</v>
      </c>
      <c r="F6" s="3" t="s">
        <v>14</v>
      </c>
      <c r="I6" s="2">
        <v>2000</v>
      </c>
      <c r="J6" s="2"/>
      <c r="K6" s="3" t="s">
        <v>16</v>
      </c>
      <c r="M6" s="3" t="s">
        <v>281</v>
      </c>
      <c r="N6" s="3" t="s">
        <v>17</v>
      </c>
      <c r="O6" s="3" t="s">
        <v>18</v>
      </c>
    </row>
    <row r="7" spans="1:15" ht="30" x14ac:dyDescent="0.25">
      <c r="A7" s="3" t="s">
        <v>2</v>
      </c>
      <c r="B7" s="3" t="s">
        <v>12</v>
      </c>
      <c r="C7" s="3" t="s">
        <v>280</v>
      </c>
      <c r="D7" s="3" t="s">
        <v>310</v>
      </c>
      <c r="F7" s="8" t="s">
        <v>95</v>
      </c>
      <c r="H7" s="3" t="s">
        <v>93</v>
      </c>
      <c r="I7" s="3">
        <v>400</v>
      </c>
      <c r="K7" s="3" t="s">
        <v>6</v>
      </c>
      <c r="N7" s="3" t="s">
        <v>219</v>
      </c>
      <c r="O7" s="3" t="s">
        <v>19</v>
      </c>
    </row>
    <row r="8" spans="1:15" ht="30" x14ac:dyDescent="0.25">
      <c r="A8" s="3" t="s">
        <v>2</v>
      </c>
      <c r="B8" s="3" t="s">
        <v>12</v>
      </c>
      <c r="C8" s="3" t="s">
        <v>280</v>
      </c>
      <c r="D8" s="3" t="s">
        <v>310</v>
      </c>
      <c r="F8" s="8" t="s">
        <v>95</v>
      </c>
      <c r="H8" s="3" t="s">
        <v>97</v>
      </c>
      <c r="I8" s="3">
        <v>125</v>
      </c>
      <c r="K8" s="3" t="s">
        <v>6</v>
      </c>
      <c r="N8" s="3" t="s">
        <v>20</v>
      </c>
      <c r="O8" s="3" t="s">
        <v>21</v>
      </c>
    </row>
    <row r="9" spans="1:15" ht="30" x14ac:dyDescent="0.25">
      <c r="A9" s="3" t="s">
        <v>2</v>
      </c>
      <c r="B9" s="3" t="s">
        <v>12</v>
      </c>
      <c r="C9" s="3" t="s">
        <v>280</v>
      </c>
      <c r="D9" s="3" t="s">
        <v>310</v>
      </c>
      <c r="F9" s="8" t="s">
        <v>95</v>
      </c>
      <c r="H9" s="3" t="s">
        <v>93</v>
      </c>
      <c r="I9" s="3">
        <v>400</v>
      </c>
      <c r="K9" s="3" t="s">
        <v>6</v>
      </c>
      <c r="N9" s="3" t="s">
        <v>22</v>
      </c>
      <c r="O9" s="3" t="s">
        <v>26</v>
      </c>
    </row>
    <row r="10" spans="1:15" ht="30" x14ac:dyDescent="0.25">
      <c r="A10" s="3" t="s">
        <v>2</v>
      </c>
      <c r="B10" s="3" t="s">
        <v>12</v>
      </c>
      <c r="C10" s="3" t="s">
        <v>280</v>
      </c>
      <c r="D10" s="3" t="s">
        <v>310</v>
      </c>
      <c r="F10" s="8" t="s">
        <v>95</v>
      </c>
      <c r="H10" s="3" t="s">
        <v>93</v>
      </c>
      <c r="I10" s="3">
        <v>400</v>
      </c>
      <c r="K10" s="3" t="s">
        <v>6</v>
      </c>
      <c r="N10" s="3" t="s">
        <v>23</v>
      </c>
      <c r="O10" s="3" t="s">
        <v>26</v>
      </c>
    </row>
    <row r="11" spans="1:15" ht="30" x14ac:dyDescent="0.25">
      <c r="A11" s="3" t="s">
        <v>2</v>
      </c>
      <c r="B11" s="3" t="s">
        <v>12</v>
      </c>
      <c r="C11" s="3" t="s">
        <v>280</v>
      </c>
      <c r="D11" s="3" t="s">
        <v>310</v>
      </c>
      <c r="F11" s="8" t="s">
        <v>95</v>
      </c>
      <c r="H11" s="3" t="s">
        <v>93</v>
      </c>
      <c r="I11" s="3">
        <v>400</v>
      </c>
      <c r="K11" s="3" t="s">
        <v>6</v>
      </c>
      <c r="N11" s="3" t="s">
        <v>24</v>
      </c>
      <c r="O11" s="3" t="s">
        <v>26</v>
      </c>
    </row>
    <row r="12" spans="1:15" ht="30" x14ac:dyDescent="0.25">
      <c r="A12" s="3" t="s">
        <v>2</v>
      </c>
      <c r="B12" s="3" t="s">
        <v>12</v>
      </c>
      <c r="C12" s="3" t="s">
        <v>280</v>
      </c>
      <c r="D12" s="3" t="s">
        <v>310</v>
      </c>
      <c r="F12" s="8" t="s">
        <v>95</v>
      </c>
      <c r="H12" s="3" t="s">
        <v>93</v>
      </c>
      <c r="I12" s="3">
        <v>400</v>
      </c>
      <c r="K12" s="3" t="s">
        <v>6</v>
      </c>
      <c r="N12" s="3" t="s">
        <v>25</v>
      </c>
      <c r="O12" s="3" t="s">
        <v>96</v>
      </c>
    </row>
    <row r="13" spans="1:15" ht="30" x14ac:dyDescent="0.25">
      <c r="A13" s="3" t="s">
        <v>37</v>
      </c>
      <c r="B13" s="3" t="s">
        <v>12</v>
      </c>
      <c r="C13" s="3" t="s">
        <v>280</v>
      </c>
      <c r="D13" s="3" t="s">
        <v>310</v>
      </c>
      <c r="F13" s="3" t="s">
        <v>38</v>
      </c>
      <c r="H13" s="3" t="s">
        <v>94</v>
      </c>
      <c r="I13" s="3">
        <v>346</v>
      </c>
      <c r="K13" s="3" t="s">
        <v>6</v>
      </c>
      <c r="N13" s="3" t="s">
        <v>39</v>
      </c>
      <c r="O13" s="3" t="s">
        <v>40</v>
      </c>
    </row>
    <row r="14" spans="1:15" ht="45" x14ac:dyDescent="0.25">
      <c r="A14" s="3" t="s">
        <v>11</v>
      </c>
      <c r="B14" s="3" t="s">
        <v>12</v>
      </c>
      <c r="C14" s="3" t="s">
        <v>280</v>
      </c>
      <c r="D14" s="3" t="s">
        <v>310</v>
      </c>
      <c r="F14" s="3" t="s">
        <v>49</v>
      </c>
      <c r="I14" s="2">
        <v>1000</v>
      </c>
      <c r="K14" s="3" t="s">
        <v>48</v>
      </c>
      <c r="N14" s="3" t="s">
        <v>50</v>
      </c>
      <c r="O14" s="3" t="s">
        <v>51</v>
      </c>
    </row>
    <row r="15" spans="1:15" ht="45" x14ac:dyDescent="0.25">
      <c r="A15" s="3" t="s">
        <v>27</v>
      </c>
      <c r="B15" s="3" t="s">
        <v>28</v>
      </c>
      <c r="C15" s="3" t="s">
        <v>220</v>
      </c>
      <c r="D15" s="3" t="s">
        <v>227</v>
      </c>
      <c r="E15" s="3" t="s">
        <v>241</v>
      </c>
      <c r="F15" s="3" t="s">
        <v>45</v>
      </c>
      <c r="G15" s="3" t="s">
        <v>46</v>
      </c>
      <c r="H15" s="3" t="s">
        <v>47</v>
      </c>
      <c r="J15" s="3">
        <v>400</v>
      </c>
      <c r="K15" s="3" t="s">
        <v>48</v>
      </c>
      <c r="M15" s="3" t="s">
        <v>228</v>
      </c>
      <c r="N15" s="3" t="s">
        <v>24</v>
      </c>
      <c r="O15" s="3" t="s">
        <v>226</v>
      </c>
    </row>
    <row r="16" spans="1:15" ht="45" x14ac:dyDescent="0.25">
      <c r="A16" s="3" t="s">
        <v>27</v>
      </c>
      <c r="B16" s="3" t="s">
        <v>12</v>
      </c>
      <c r="C16" s="3" t="s">
        <v>220</v>
      </c>
      <c r="D16" s="3" t="s">
        <v>310</v>
      </c>
      <c r="E16" s="3" t="s">
        <v>43</v>
      </c>
      <c r="F16" s="3" t="s">
        <v>41</v>
      </c>
      <c r="G16" s="3" t="s">
        <v>42</v>
      </c>
      <c r="H16" s="3" t="s">
        <v>231</v>
      </c>
      <c r="I16" s="3">
        <v>400</v>
      </c>
      <c r="K16" s="3" t="s">
        <v>48</v>
      </c>
      <c r="N16" s="3" t="s">
        <v>229</v>
      </c>
      <c r="O16" s="3" t="s">
        <v>230</v>
      </c>
    </row>
    <row r="17" spans="1:15" ht="45" x14ac:dyDescent="0.25">
      <c r="A17" s="3" t="s">
        <v>27</v>
      </c>
      <c r="B17" s="3" t="s">
        <v>28</v>
      </c>
      <c r="C17" s="3" t="s">
        <v>220</v>
      </c>
      <c r="D17" s="3" t="s">
        <v>234</v>
      </c>
      <c r="E17" s="3" t="s">
        <v>241</v>
      </c>
      <c r="F17" s="3" t="s">
        <v>52</v>
      </c>
      <c r="G17" s="3" t="s">
        <v>233</v>
      </c>
      <c r="H17" s="3" t="s">
        <v>53</v>
      </c>
      <c r="J17" s="3">
        <v>400</v>
      </c>
      <c r="K17" s="3" t="s">
        <v>48</v>
      </c>
      <c r="M17" s="3" t="s">
        <v>238</v>
      </c>
      <c r="N17" s="3" t="s">
        <v>54</v>
      </c>
      <c r="O17" s="3" t="s">
        <v>235</v>
      </c>
    </row>
    <row r="18" spans="1:15" ht="45" x14ac:dyDescent="0.25">
      <c r="A18" s="3" t="s">
        <v>27</v>
      </c>
      <c r="B18" s="3" t="s">
        <v>12</v>
      </c>
      <c r="C18" s="3" t="s">
        <v>220</v>
      </c>
      <c r="D18" s="3" t="s">
        <v>310</v>
      </c>
      <c r="E18" s="3" t="s">
        <v>241</v>
      </c>
      <c r="F18" s="3" t="s">
        <v>237</v>
      </c>
      <c r="G18" s="3" t="s">
        <v>236</v>
      </c>
      <c r="H18" s="3" t="s">
        <v>55</v>
      </c>
      <c r="I18" s="3">
        <v>400</v>
      </c>
      <c r="K18" s="3" t="s">
        <v>48</v>
      </c>
      <c r="N18" s="3" t="s">
        <v>54</v>
      </c>
      <c r="O18" s="3" t="s">
        <v>239</v>
      </c>
    </row>
    <row r="19" spans="1:15" ht="45" x14ac:dyDescent="0.25">
      <c r="A19" s="3" t="s">
        <v>27</v>
      </c>
      <c r="B19" s="3" t="s">
        <v>28</v>
      </c>
      <c r="C19" s="3" t="s">
        <v>220</v>
      </c>
      <c r="D19" s="3" t="s">
        <v>234</v>
      </c>
      <c r="E19" s="3" t="s">
        <v>240</v>
      </c>
      <c r="F19" s="3" t="s">
        <v>56</v>
      </c>
      <c r="G19" s="3" t="s">
        <v>56</v>
      </c>
      <c r="H19" s="3" t="s">
        <v>57</v>
      </c>
      <c r="J19" s="3">
        <v>400</v>
      </c>
      <c r="K19" s="3" t="s">
        <v>48</v>
      </c>
      <c r="N19" s="3" t="s">
        <v>54</v>
      </c>
      <c r="O19" s="3" t="s">
        <v>242</v>
      </c>
    </row>
    <row r="20" spans="1:15" ht="45" x14ac:dyDescent="0.25">
      <c r="A20" s="3" t="s">
        <v>2</v>
      </c>
      <c r="B20" s="3" t="s">
        <v>12</v>
      </c>
      <c r="C20" s="3" t="s">
        <v>280</v>
      </c>
      <c r="D20" s="3" t="s">
        <v>310</v>
      </c>
      <c r="F20" s="3" t="s">
        <v>58</v>
      </c>
      <c r="H20" s="3" t="s">
        <v>93</v>
      </c>
      <c r="I20" s="3">
        <v>400</v>
      </c>
      <c r="K20" s="3" t="s">
        <v>48</v>
      </c>
      <c r="N20" s="3" t="s">
        <v>59</v>
      </c>
      <c r="O20" s="3" t="s">
        <v>60</v>
      </c>
    </row>
    <row r="21" spans="1:15" ht="30" x14ac:dyDescent="0.25">
      <c r="A21" s="3" t="s">
        <v>2</v>
      </c>
      <c r="B21" s="3" t="s">
        <v>12</v>
      </c>
      <c r="C21" s="3" t="s">
        <v>280</v>
      </c>
      <c r="D21" s="3" t="s">
        <v>310</v>
      </c>
      <c r="F21" s="5" t="s">
        <v>61</v>
      </c>
      <c r="H21" s="3" t="s">
        <v>93</v>
      </c>
      <c r="I21" s="3">
        <v>400</v>
      </c>
      <c r="K21" s="3" t="s">
        <v>48</v>
      </c>
      <c r="N21" s="3" t="s">
        <v>62</v>
      </c>
      <c r="O21" s="3" t="s">
        <v>65</v>
      </c>
    </row>
    <row r="22" spans="1:15" ht="30" x14ac:dyDescent="0.25">
      <c r="A22" s="3" t="s">
        <v>2</v>
      </c>
      <c r="B22" s="3" t="s">
        <v>63</v>
      </c>
      <c r="C22" s="3" t="s">
        <v>280</v>
      </c>
      <c r="D22" s="3" t="s">
        <v>310</v>
      </c>
      <c r="E22" s="3" t="s">
        <v>64</v>
      </c>
      <c r="F22" s="5" t="s">
        <v>61</v>
      </c>
      <c r="H22" s="3" t="s">
        <v>93</v>
      </c>
      <c r="I22" s="3">
        <v>200</v>
      </c>
      <c r="K22" s="3" t="s">
        <v>6</v>
      </c>
      <c r="N22" s="3" t="s">
        <v>67</v>
      </c>
      <c r="O22" s="3" t="s">
        <v>60</v>
      </c>
    </row>
    <row r="23" spans="1:15" ht="30" x14ac:dyDescent="0.25">
      <c r="A23" s="3" t="s">
        <v>2</v>
      </c>
      <c r="B23" s="3" t="s">
        <v>12</v>
      </c>
      <c r="C23" s="3" t="s">
        <v>280</v>
      </c>
      <c r="D23" s="3" t="s">
        <v>310</v>
      </c>
      <c r="F23" s="5" t="s">
        <v>61</v>
      </c>
      <c r="H23" s="3" t="s">
        <v>268</v>
      </c>
      <c r="I23" s="2">
        <v>3761</v>
      </c>
      <c r="K23" s="3" t="s">
        <v>48</v>
      </c>
      <c r="N23" s="3" t="s">
        <v>69</v>
      </c>
      <c r="O23" s="3" t="s">
        <v>70</v>
      </c>
    </row>
    <row r="24" spans="1:15" ht="60" x14ac:dyDescent="0.25">
      <c r="A24" s="3" t="s">
        <v>27</v>
      </c>
      <c r="B24" s="3" t="s">
        <v>28</v>
      </c>
      <c r="C24" s="3" t="s">
        <v>220</v>
      </c>
      <c r="D24" s="3" t="s">
        <v>305</v>
      </c>
      <c r="E24" s="3" t="s">
        <v>277</v>
      </c>
      <c r="F24" s="3" t="s">
        <v>66</v>
      </c>
      <c r="G24" s="3" t="s">
        <v>278</v>
      </c>
      <c r="H24" s="3" t="s">
        <v>262</v>
      </c>
      <c r="J24" s="3">
        <v>200</v>
      </c>
      <c r="K24" s="3" t="s">
        <v>6</v>
      </c>
      <c r="M24" s="3" t="s">
        <v>279</v>
      </c>
      <c r="N24" s="3" t="s">
        <v>68</v>
      </c>
      <c r="O24" s="3" t="s">
        <v>306</v>
      </c>
    </row>
    <row r="25" spans="1:15" ht="45" x14ac:dyDescent="0.25">
      <c r="A25" s="3" t="s">
        <v>2</v>
      </c>
      <c r="B25" s="3" t="s">
        <v>12</v>
      </c>
      <c r="C25" s="3" t="s">
        <v>280</v>
      </c>
      <c r="D25" s="3" t="s">
        <v>310</v>
      </c>
      <c r="F25" s="3" t="s">
        <v>71</v>
      </c>
      <c r="H25" s="3" t="s">
        <v>93</v>
      </c>
      <c r="I25" s="3">
        <v>400</v>
      </c>
      <c r="K25" s="3" t="s">
        <v>48</v>
      </c>
      <c r="N25" s="3" t="s">
        <v>72</v>
      </c>
      <c r="O25" s="3" t="s">
        <v>73</v>
      </c>
    </row>
    <row r="26" spans="1:15" ht="30" x14ac:dyDescent="0.25">
      <c r="A26" s="3" t="s">
        <v>11</v>
      </c>
      <c r="B26" s="3" t="s">
        <v>12</v>
      </c>
      <c r="C26" s="3" t="s">
        <v>280</v>
      </c>
      <c r="D26" s="3" t="s">
        <v>310</v>
      </c>
      <c r="F26" s="3" t="s">
        <v>74</v>
      </c>
      <c r="I26" s="2">
        <v>7000</v>
      </c>
      <c r="K26" s="3" t="s">
        <v>48</v>
      </c>
      <c r="M26" s="3" t="s">
        <v>282</v>
      </c>
      <c r="N26" s="3" t="s">
        <v>75</v>
      </c>
      <c r="O26" s="3" t="s">
        <v>76</v>
      </c>
    </row>
    <row r="27" spans="1:15" ht="30" x14ac:dyDescent="0.25">
      <c r="A27" s="3" t="s">
        <v>2</v>
      </c>
      <c r="B27" s="3" t="s">
        <v>12</v>
      </c>
      <c r="C27" s="3" t="s">
        <v>280</v>
      </c>
      <c r="D27" s="3" t="s">
        <v>310</v>
      </c>
      <c r="F27" s="3" t="s">
        <v>77</v>
      </c>
      <c r="H27" s="3" t="s">
        <v>93</v>
      </c>
      <c r="I27" s="3">
        <v>400</v>
      </c>
      <c r="K27" s="3" t="s">
        <v>48</v>
      </c>
      <c r="N27" s="3" t="s">
        <v>78</v>
      </c>
      <c r="O27" s="3" t="s">
        <v>79</v>
      </c>
    </row>
    <row r="28" spans="1:15" ht="60" x14ac:dyDescent="0.25">
      <c r="A28" s="3" t="s">
        <v>2</v>
      </c>
      <c r="B28" s="3" t="s">
        <v>12</v>
      </c>
      <c r="C28" s="3" t="s">
        <v>280</v>
      </c>
      <c r="D28" s="3" t="s">
        <v>310</v>
      </c>
      <c r="F28" s="3" t="s">
        <v>77</v>
      </c>
      <c r="H28" s="3" t="s">
        <v>269</v>
      </c>
      <c r="I28" s="2">
        <v>6350</v>
      </c>
      <c r="K28" s="3" t="s">
        <v>16</v>
      </c>
      <c r="N28" s="3" t="s">
        <v>80</v>
      </c>
      <c r="O28" s="3" t="s">
        <v>81</v>
      </c>
    </row>
    <row r="29" spans="1:15" ht="30" x14ac:dyDescent="0.25">
      <c r="A29" s="3" t="s">
        <v>2</v>
      </c>
      <c r="B29" s="3" t="s">
        <v>12</v>
      </c>
      <c r="C29" s="3" t="s">
        <v>280</v>
      </c>
      <c r="D29" s="3" t="s">
        <v>310</v>
      </c>
      <c r="F29" s="3" t="s">
        <v>82</v>
      </c>
      <c r="H29" s="3" t="s">
        <v>93</v>
      </c>
      <c r="I29" s="3">
        <v>400</v>
      </c>
      <c r="K29" s="3" t="s">
        <v>48</v>
      </c>
      <c r="N29" s="3" t="s">
        <v>83</v>
      </c>
      <c r="O29" s="3" t="s">
        <v>84</v>
      </c>
    </row>
    <row r="30" spans="1:15" ht="30" x14ac:dyDescent="0.25">
      <c r="A30" s="3" t="s">
        <v>2</v>
      </c>
      <c r="B30" s="3" t="s">
        <v>12</v>
      </c>
      <c r="C30" s="3" t="s">
        <v>220</v>
      </c>
      <c r="D30" s="3" t="s">
        <v>310</v>
      </c>
      <c r="F30" s="3" t="s">
        <v>82</v>
      </c>
      <c r="H30" s="3" t="s">
        <v>92</v>
      </c>
      <c r="I30" s="3">
        <v>88</v>
      </c>
      <c r="K30" s="3" t="s">
        <v>16</v>
      </c>
      <c r="N30" s="3" t="s">
        <v>85</v>
      </c>
      <c r="O30" s="3" t="s">
        <v>86</v>
      </c>
    </row>
    <row r="31" spans="1:15" ht="60" x14ac:dyDescent="0.25">
      <c r="A31" s="3" t="s">
        <v>2</v>
      </c>
      <c r="B31" s="3" t="s">
        <v>12</v>
      </c>
      <c r="C31" s="3" t="s">
        <v>220</v>
      </c>
      <c r="D31" s="3" t="s">
        <v>310</v>
      </c>
      <c r="F31" s="3" t="s">
        <v>82</v>
      </c>
      <c r="H31" s="3" t="s">
        <v>267</v>
      </c>
      <c r="I31" s="2">
        <v>3360</v>
      </c>
      <c r="K31" s="3" t="s">
        <v>48</v>
      </c>
      <c r="N31" s="3" t="s">
        <v>88</v>
      </c>
      <c r="O31" s="3" t="s">
        <v>87</v>
      </c>
    </row>
    <row r="32" spans="1:15" ht="135" x14ac:dyDescent="0.25">
      <c r="A32" s="3" t="s">
        <v>2</v>
      </c>
      <c r="B32" s="3" t="s">
        <v>12</v>
      </c>
      <c r="C32" s="3" t="s">
        <v>220</v>
      </c>
      <c r="D32" s="3" t="s">
        <v>310</v>
      </c>
      <c r="F32" s="3" t="s">
        <v>89</v>
      </c>
      <c r="H32" s="3" t="s">
        <v>265</v>
      </c>
      <c r="I32" s="2">
        <v>3050</v>
      </c>
      <c r="K32" s="3" t="s">
        <v>6</v>
      </c>
      <c r="N32" s="3" t="s">
        <v>90</v>
      </c>
      <c r="O32" s="3" t="s">
        <v>91</v>
      </c>
    </row>
    <row r="33" spans="1:15" ht="45" x14ac:dyDescent="0.25">
      <c r="A33" s="3" t="s">
        <v>27</v>
      </c>
      <c r="B33" s="3" t="s">
        <v>12</v>
      </c>
      <c r="C33" s="3" t="s">
        <v>220</v>
      </c>
      <c r="D33" s="3" t="s">
        <v>310</v>
      </c>
      <c r="E33" s="3" t="s">
        <v>288</v>
      </c>
      <c r="F33" s="3" t="s">
        <v>289</v>
      </c>
      <c r="G33" s="3" t="s">
        <v>289</v>
      </c>
      <c r="H33" s="5" t="s">
        <v>98</v>
      </c>
      <c r="J33" s="3">
        <v>88</v>
      </c>
      <c r="K33" s="3" t="s">
        <v>16</v>
      </c>
      <c r="N33" s="3" t="s">
        <v>99</v>
      </c>
      <c r="O33" s="3" t="s">
        <v>100</v>
      </c>
    </row>
    <row r="34" spans="1:15" ht="90" x14ac:dyDescent="0.25">
      <c r="A34" s="3" t="s">
        <v>27</v>
      </c>
      <c r="B34" s="3" t="s">
        <v>28</v>
      </c>
      <c r="C34" s="3" t="s">
        <v>220</v>
      </c>
      <c r="D34" s="3" t="s">
        <v>287</v>
      </c>
      <c r="E34" s="3" t="s">
        <v>106</v>
      </c>
      <c r="F34" s="3" t="s">
        <v>107</v>
      </c>
      <c r="G34" s="3" t="s">
        <v>290</v>
      </c>
      <c r="H34" s="3" t="s">
        <v>108</v>
      </c>
      <c r="J34" s="3">
        <v>82</v>
      </c>
      <c r="K34" s="3" t="s">
        <v>16</v>
      </c>
      <c r="N34" s="3" t="s">
        <v>109</v>
      </c>
      <c r="O34" s="3" t="s">
        <v>110</v>
      </c>
    </row>
    <row r="35" spans="1:15" ht="45" x14ac:dyDescent="0.25">
      <c r="A35" s="3" t="s">
        <v>27</v>
      </c>
      <c r="B35" s="3" t="s">
        <v>28</v>
      </c>
      <c r="C35" s="3" t="s">
        <v>220</v>
      </c>
      <c r="D35" s="3" t="s">
        <v>234</v>
      </c>
      <c r="E35" s="3" t="s">
        <v>111</v>
      </c>
      <c r="F35" s="3" t="s">
        <v>112</v>
      </c>
      <c r="G35" s="3" t="s">
        <v>113</v>
      </c>
      <c r="J35" s="3">
        <v>400</v>
      </c>
      <c r="K35" s="3" t="s">
        <v>48</v>
      </c>
      <c r="M35" s="3" t="s">
        <v>243</v>
      </c>
      <c r="N35" s="3" t="s">
        <v>216</v>
      </c>
      <c r="O35" s="3" t="s">
        <v>244</v>
      </c>
    </row>
    <row r="36" spans="1:15" ht="30" x14ac:dyDescent="0.25">
      <c r="A36" s="3" t="s">
        <v>2</v>
      </c>
      <c r="B36" s="3" t="s">
        <v>12</v>
      </c>
      <c r="C36" s="3" t="s">
        <v>285</v>
      </c>
      <c r="D36" s="3" t="s">
        <v>310</v>
      </c>
      <c r="F36" s="3" t="s">
        <v>114</v>
      </c>
      <c r="H36" s="3" t="s">
        <v>108</v>
      </c>
      <c r="I36" s="2">
        <v>4365</v>
      </c>
      <c r="J36" s="2"/>
      <c r="K36" s="3" t="s">
        <v>48</v>
      </c>
      <c r="L36" s="3" t="s">
        <v>116</v>
      </c>
      <c r="N36" s="3" t="s">
        <v>115</v>
      </c>
      <c r="O36" s="3" t="s">
        <v>117</v>
      </c>
    </row>
    <row r="37" spans="1:15" ht="45" x14ac:dyDescent="0.25">
      <c r="A37" s="3" t="s">
        <v>27</v>
      </c>
      <c r="B37" s="3" t="s">
        <v>28</v>
      </c>
      <c r="C37" s="3" t="s">
        <v>220</v>
      </c>
      <c r="D37" s="3" t="s">
        <v>247</v>
      </c>
      <c r="E37" s="3" t="s">
        <v>118</v>
      </c>
      <c r="F37" s="3" t="s">
        <v>119</v>
      </c>
      <c r="G37" s="3" t="s">
        <v>246</v>
      </c>
      <c r="H37" s="3" t="s">
        <v>245</v>
      </c>
      <c r="J37" s="3">
        <v>175</v>
      </c>
      <c r="K37" s="3" t="s">
        <v>48</v>
      </c>
      <c r="N37" s="3" t="s">
        <v>120</v>
      </c>
      <c r="O37" s="3" t="s">
        <v>248</v>
      </c>
    </row>
    <row r="38" spans="1:15" ht="45" x14ac:dyDescent="0.25">
      <c r="A38" s="3" t="s">
        <v>2</v>
      </c>
      <c r="B38" s="3" t="s">
        <v>12</v>
      </c>
      <c r="C38" s="3" t="s">
        <v>286</v>
      </c>
      <c r="D38" s="3" t="s">
        <v>310</v>
      </c>
      <c r="F38" s="3" t="s">
        <v>221</v>
      </c>
      <c r="I38" s="3">
        <v>400</v>
      </c>
      <c r="K38" s="3" t="s">
        <v>16</v>
      </c>
      <c r="L38" s="3" t="s">
        <v>143</v>
      </c>
      <c r="N38" s="3" t="s">
        <v>222</v>
      </c>
      <c r="O38" s="3" t="s">
        <v>223</v>
      </c>
    </row>
    <row r="39" spans="1:15" ht="30" x14ac:dyDescent="0.25">
      <c r="A39" s="3" t="s">
        <v>2</v>
      </c>
      <c r="B39" s="3" t="s">
        <v>12</v>
      </c>
      <c r="C39" s="3" t="s">
        <v>285</v>
      </c>
      <c r="D39" s="3" t="s">
        <v>310</v>
      </c>
      <c r="F39" s="3" t="s">
        <v>135</v>
      </c>
      <c r="H39" s="3" t="s">
        <v>266</v>
      </c>
      <c r="I39" s="2">
        <v>2630</v>
      </c>
      <c r="K39" s="3" t="s">
        <v>136</v>
      </c>
      <c r="N39" s="3" t="s">
        <v>137</v>
      </c>
      <c r="O39" s="3" t="s">
        <v>138</v>
      </c>
    </row>
    <row r="40" spans="1:15" ht="30" x14ac:dyDescent="0.25">
      <c r="A40" s="3" t="s">
        <v>2</v>
      </c>
      <c r="B40" s="3" t="s">
        <v>12</v>
      </c>
      <c r="C40" s="3" t="s">
        <v>285</v>
      </c>
      <c r="D40" s="3" t="s">
        <v>310</v>
      </c>
      <c r="F40" s="3" t="s">
        <v>135</v>
      </c>
      <c r="H40" s="3" t="s">
        <v>264</v>
      </c>
      <c r="I40" s="2">
        <v>1200</v>
      </c>
      <c r="K40" s="3" t="s">
        <v>16</v>
      </c>
      <c r="N40" s="3" t="s">
        <v>139</v>
      </c>
      <c r="O40" s="3" t="s">
        <v>140</v>
      </c>
    </row>
    <row r="41" spans="1:15" ht="30" x14ac:dyDescent="0.25">
      <c r="A41" s="3" t="s">
        <v>2</v>
      </c>
      <c r="B41" s="3" t="s">
        <v>12</v>
      </c>
      <c r="C41" s="3" t="s">
        <v>285</v>
      </c>
      <c r="D41" s="3" t="s">
        <v>310</v>
      </c>
      <c r="F41" s="3" t="s">
        <v>141</v>
      </c>
      <c r="H41" s="3" t="s">
        <v>264</v>
      </c>
      <c r="I41" s="3">
        <v>800</v>
      </c>
      <c r="K41" s="3" t="s">
        <v>16</v>
      </c>
      <c r="L41" s="3" t="s">
        <v>143</v>
      </c>
      <c r="N41" s="3" t="s">
        <v>142</v>
      </c>
      <c r="O41" s="3" t="s">
        <v>145</v>
      </c>
    </row>
    <row r="42" spans="1:15" ht="45" x14ac:dyDescent="0.25">
      <c r="A42" s="3" t="s">
        <v>27</v>
      </c>
      <c r="B42" s="3" t="s">
        <v>28</v>
      </c>
      <c r="C42" s="3" t="s">
        <v>220</v>
      </c>
      <c r="D42" s="3" t="s">
        <v>234</v>
      </c>
      <c r="E42" s="3" t="s">
        <v>149</v>
      </c>
      <c r="F42" s="3" t="s">
        <v>150</v>
      </c>
      <c r="G42" s="3" t="s">
        <v>151</v>
      </c>
      <c r="H42" s="3" t="s">
        <v>152</v>
      </c>
      <c r="J42" s="3">
        <v>400</v>
      </c>
      <c r="K42" s="3" t="s">
        <v>48</v>
      </c>
      <c r="L42" s="3" t="s">
        <v>153</v>
      </c>
      <c r="N42" s="3" t="s">
        <v>154</v>
      </c>
      <c r="O42" s="3" t="s">
        <v>249</v>
      </c>
    </row>
    <row r="43" spans="1:15" ht="30" x14ac:dyDescent="0.25">
      <c r="A43" s="3" t="s">
        <v>2</v>
      </c>
      <c r="B43" s="3" t="s">
        <v>12</v>
      </c>
      <c r="C43" s="3" t="s">
        <v>280</v>
      </c>
      <c r="D43" s="3" t="s">
        <v>310</v>
      </c>
      <c r="F43" s="3" t="s">
        <v>155</v>
      </c>
      <c r="H43" s="3" t="s">
        <v>93</v>
      </c>
      <c r="I43" s="3">
        <v>400</v>
      </c>
      <c r="K43" s="3" t="s">
        <v>16</v>
      </c>
      <c r="L43" s="3" t="s">
        <v>143</v>
      </c>
      <c r="N43" s="3" t="s">
        <v>156</v>
      </c>
      <c r="O43" s="3" t="s">
        <v>157</v>
      </c>
    </row>
    <row r="44" spans="1:15" ht="75" x14ac:dyDescent="0.25">
      <c r="A44" s="3" t="s">
        <v>101</v>
      </c>
      <c r="B44" s="3" t="s">
        <v>12</v>
      </c>
      <c r="C44" s="3" t="s">
        <v>280</v>
      </c>
      <c r="D44" s="3" t="s">
        <v>310</v>
      </c>
      <c r="F44" s="3" t="s">
        <v>158</v>
      </c>
      <c r="I44" s="3">
        <v>800</v>
      </c>
      <c r="K44" s="3" t="s">
        <v>16</v>
      </c>
      <c r="L44" s="3" t="s">
        <v>159</v>
      </c>
      <c r="N44" s="3" t="s">
        <v>160</v>
      </c>
      <c r="O44" s="3" t="s">
        <v>161</v>
      </c>
    </row>
    <row r="45" spans="1:15" ht="30" x14ac:dyDescent="0.25">
      <c r="A45" s="3" t="s">
        <v>2</v>
      </c>
      <c r="B45" s="3" t="s">
        <v>12</v>
      </c>
      <c r="C45" s="3" t="s">
        <v>280</v>
      </c>
      <c r="D45" s="3" t="s">
        <v>310</v>
      </c>
      <c r="F45" s="3" t="s">
        <v>162</v>
      </c>
      <c r="H45" s="3" t="s">
        <v>93</v>
      </c>
      <c r="I45" s="3">
        <v>400</v>
      </c>
      <c r="K45" s="3" t="s">
        <v>163</v>
      </c>
      <c r="L45" s="3" t="s">
        <v>159</v>
      </c>
      <c r="N45" s="3" t="s">
        <v>164</v>
      </c>
      <c r="O45" s="3" t="s">
        <v>165</v>
      </c>
    </row>
    <row r="46" spans="1:15" ht="45" x14ac:dyDescent="0.25">
      <c r="A46" s="3" t="s">
        <v>2</v>
      </c>
      <c r="B46" s="3" t="s">
        <v>12</v>
      </c>
      <c r="C46" s="3" t="s">
        <v>280</v>
      </c>
      <c r="D46" s="3" t="s">
        <v>310</v>
      </c>
      <c r="F46" s="3" t="s">
        <v>162</v>
      </c>
      <c r="H46" s="3" t="s">
        <v>93</v>
      </c>
      <c r="I46" s="3">
        <v>400</v>
      </c>
      <c r="K46" s="3" t="s">
        <v>163</v>
      </c>
      <c r="L46" s="3" t="s">
        <v>159</v>
      </c>
      <c r="N46" s="3" t="s">
        <v>166</v>
      </c>
      <c r="O46" s="3" t="s">
        <v>167</v>
      </c>
    </row>
    <row r="47" spans="1:15" ht="30" x14ac:dyDescent="0.25">
      <c r="A47" s="3" t="s">
        <v>2</v>
      </c>
      <c r="B47" s="3" t="s">
        <v>12</v>
      </c>
      <c r="C47" s="3" t="s">
        <v>285</v>
      </c>
      <c r="D47" s="3" t="s">
        <v>310</v>
      </c>
      <c r="F47" s="3" t="s">
        <v>168</v>
      </c>
      <c r="H47" s="3" t="s">
        <v>93</v>
      </c>
      <c r="I47" s="3">
        <v>400</v>
      </c>
      <c r="K47" s="3" t="s">
        <v>16</v>
      </c>
      <c r="L47" s="3" t="s">
        <v>143</v>
      </c>
      <c r="N47" s="3" t="s">
        <v>169</v>
      </c>
      <c r="O47" s="3" t="s">
        <v>170</v>
      </c>
    </row>
    <row r="48" spans="1:15" ht="30" x14ac:dyDescent="0.25">
      <c r="A48" s="3" t="s">
        <v>2</v>
      </c>
      <c r="B48" s="3" t="s">
        <v>12</v>
      </c>
      <c r="C48" s="3" t="s">
        <v>280</v>
      </c>
      <c r="D48" s="3" t="s">
        <v>310</v>
      </c>
      <c r="F48" s="3" t="s">
        <v>168</v>
      </c>
      <c r="H48" s="3" t="s">
        <v>174</v>
      </c>
      <c r="I48" s="3">
        <v>300</v>
      </c>
      <c r="K48" s="3" t="s">
        <v>136</v>
      </c>
      <c r="L48" s="3" t="s">
        <v>171</v>
      </c>
      <c r="N48" s="3" t="s">
        <v>172</v>
      </c>
      <c r="O48" s="3" t="s">
        <v>173</v>
      </c>
    </row>
    <row r="49" spans="1:15" ht="45" x14ac:dyDescent="0.25">
      <c r="A49" s="3" t="s">
        <v>27</v>
      </c>
      <c r="B49" s="3" t="s">
        <v>12</v>
      </c>
      <c r="C49" s="3" t="s">
        <v>220</v>
      </c>
      <c r="D49" s="3" t="s">
        <v>310</v>
      </c>
      <c r="E49" s="3" t="s">
        <v>175</v>
      </c>
      <c r="F49" s="3" t="s">
        <v>176</v>
      </c>
      <c r="H49" s="3" t="s">
        <v>177</v>
      </c>
      <c r="I49" s="3">
        <v>400</v>
      </c>
      <c r="K49" s="3" t="s">
        <v>178</v>
      </c>
      <c r="L49" s="3" t="s">
        <v>179</v>
      </c>
      <c r="N49" s="3" t="s">
        <v>180</v>
      </c>
      <c r="O49" s="3" t="s">
        <v>299</v>
      </c>
    </row>
    <row r="50" spans="1:15" ht="45" x14ac:dyDescent="0.25">
      <c r="A50" s="3" t="s">
        <v>27</v>
      </c>
      <c r="B50" s="3" t="s">
        <v>28</v>
      </c>
      <c r="C50" s="3" t="s">
        <v>250</v>
      </c>
      <c r="D50" s="3" t="s">
        <v>234</v>
      </c>
      <c r="E50" s="3" t="s">
        <v>251</v>
      </c>
      <c r="F50" s="3" t="s">
        <v>181</v>
      </c>
      <c r="G50" s="3" t="s">
        <v>182</v>
      </c>
      <c r="H50" s="3" t="s">
        <v>183</v>
      </c>
      <c r="J50" s="3">
        <v>400</v>
      </c>
      <c r="K50" s="3" t="s">
        <v>48</v>
      </c>
      <c r="M50" s="3" t="s">
        <v>297</v>
      </c>
      <c r="N50" s="3" t="s">
        <v>252</v>
      </c>
      <c r="O50" s="3" t="s">
        <v>253</v>
      </c>
    </row>
    <row r="51" spans="1:15" ht="45" x14ac:dyDescent="0.25">
      <c r="A51" s="3" t="s">
        <v>27</v>
      </c>
      <c r="B51" s="3" t="s">
        <v>28</v>
      </c>
      <c r="C51" s="3" t="s">
        <v>220</v>
      </c>
      <c r="D51" s="3" t="s">
        <v>234</v>
      </c>
      <c r="E51" s="3" t="s">
        <v>184</v>
      </c>
      <c r="F51" s="3" t="s">
        <v>186</v>
      </c>
      <c r="G51" s="3" t="s">
        <v>186</v>
      </c>
      <c r="H51" s="3" t="s">
        <v>185</v>
      </c>
      <c r="J51" s="3">
        <v>400</v>
      </c>
      <c r="K51" s="3" t="s">
        <v>178</v>
      </c>
      <c r="L51" s="3" t="s">
        <v>179</v>
      </c>
      <c r="N51" s="3" t="s">
        <v>187</v>
      </c>
      <c r="O51" s="3" t="s">
        <v>298</v>
      </c>
    </row>
    <row r="52" spans="1:15" ht="45" x14ac:dyDescent="0.25">
      <c r="A52" s="3" t="s">
        <v>27</v>
      </c>
      <c r="B52" s="3" t="s">
        <v>28</v>
      </c>
      <c r="C52" s="3" t="s">
        <v>220</v>
      </c>
      <c r="D52" s="3" t="s">
        <v>234</v>
      </c>
      <c r="E52" s="3" t="s">
        <v>188</v>
      </c>
      <c r="F52" s="3" t="s">
        <v>189</v>
      </c>
      <c r="G52" s="3" t="s">
        <v>189</v>
      </c>
      <c r="H52" s="3" t="s">
        <v>254</v>
      </c>
      <c r="J52" s="3">
        <v>400</v>
      </c>
      <c r="K52" s="3" t="s">
        <v>48</v>
      </c>
      <c r="N52" s="3" t="s">
        <v>190</v>
      </c>
      <c r="O52" s="3" t="s">
        <v>255</v>
      </c>
    </row>
    <row r="53" spans="1:15" ht="45" x14ac:dyDescent="0.25">
      <c r="A53" s="3" t="s">
        <v>27</v>
      </c>
      <c r="B53" s="3" t="s">
        <v>28</v>
      </c>
      <c r="C53" s="3" t="s">
        <v>256</v>
      </c>
      <c r="D53" s="3" t="s">
        <v>234</v>
      </c>
      <c r="E53" s="3" t="s">
        <v>191</v>
      </c>
      <c r="F53" s="3" t="s">
        <v>189</v>
      </c>
      <c r="G53" s="3" t="s">
        <v>189</v>
      </c>
      <c r="H53" s="3" t="s">
        <v>257</v>
      </c>
      <c r="J53" s="3">
        <v>50</v>
      </c>
      <c r="K53" s="3" t="s">
        <v>48</v>
      </c>
      <c r="N53" s="3" t="s">
        <v>192</v>
      </c>
      <c r="O53" s="3" t="s">
        <v>258</v>
      </c>
    </row>
    <row r="54" spans="1:15" ht="75" x14ac:dyDescent="0.25">
      <c r="A54" s="3" t="s">
        <v>2</v>
      </c>
      <c r="B54" s="3" t="s">
        <v>12</v>
      </c>
      <c r="C54" s="3" t="s">
        <v>285</v>
      </c>
      <c r="D54" s="3" t="s">
        <v>310</v>
      </c>
      <c r="F54" s="3" t="s">
        <v>193</v>
      </c>
      <c r="I54" s="3">
        <v>388</v>
      </c>
      <c r="K54" s="3" t="s">
        <v>48</v>
      </c>
      <c r="N54" s="3" t="s">
        <v>195</v>
      </c>
      <c r="O54" s="3" t="s">
        <v>194</v>
      </c>
    </row>
    <row r="55" spans="1:15" ht="45" x14ac:dyDescent="0.25">
      <c r="A55" s="3" t="s">
        <v>27</v>
      </c>
      <c r="B55" s="3" t="s">
        <v>28</v>
      </c>
      <c r="C55" s="3" t="s">
        <v>256</v>
      </c>
      <c r="D55" s="3" t="s">
        <v>234</v>
      </c>
      <c r="E55" s="3" t="s">
        <v>259</v>
      </c>
      <c r="F55" s="3" t="s">
        <v>201</v>
      </c>
      <c r="G55" s="3" t="s">
        <v>198</v>
      </c>
      <c r="H55" s="3" t="s">
        <v>260</v>
      </c>
      <c r="J55" s="3">
        <v>130</v>
      </c>
      <c r="K55" s="3" t="s">
        <v>48</v>
      </c>
      <c r="M55" s="3" t="s">
        <v>293</v>
      </c>
      <c r="N55" s="3" t="s">
        <v>202</v>
      </c>
      <c r="O55" s="3" t="s">
        <v>270</v>
      </c>
    </row>
    <row r="56" spans="1:15" ht="45" x14ac:dyDescent="0.25">
      <c r="A56" s="3" t="s">
        <v>27</v>
      </c>
      <c r="B56" s="3" t="s">
        <v>28</v>
      </c>
      <c r="C56" s="3" t="s">
        <v>224</v>
      </c>
      <c r="D56" s="3" t="s">
        <v>234</v>
      </c>
      <c r="E56" s="3" t="s">
        <v>196</v>
      </c>
      <c r="F56" s="3" t="s">
        <v>197</v>
      </c>
      <c r="G56" s="3" t="s">
        <v>198</v>
      </c>
      <c r="H56" s="3" t="s">
        <v>44</v>
      </c>
      <c r="J56" s="3">
        <v>400</v>
      </c>
      <c r="K56" s="3" t="s">
        <v>48</v>
      </c>
      <c r="M56" s="3" t="s">
        <v>291</v>
      </c>
      <c r="N56" s="3" t="s">
        <v>199</v>
      </c>
      <c r="O56" s="3" t="s">
        <v>272</v>
      </c>
    </row>
    <row r="57" spans="1:15" ht="45" x14ac:dyDescent="0.25">
      <c r="A57" s="3" t="s">
        <v>27</v>
      </c>
      <c r="B57" s="3" t="s">
        <v>28</v>
      </c>
      <c r="C57" s="3" t="s">
        <v>224</v>
      </c>
      <c r="D57" s="3" t="s">
        <v>234</v>
      </c>
      <c r="E57" s="3" t="s">
        <v>200</v>
      </c>
      <c r="F57" s="3" t="s">
        <v>197</v>
      </c>
      <c r="G57" s="3" t="s">
        <v>198</v>
      </c>
      <c r="H57" s="3" t="s">
        <v>44</v>
      </c>
      <c r="J57" s="3">
        <v>522</v>
      </c>
      <c r="K57" s="3" t="s">
        <v>48</v>
      </c>
      <c r="M57" s="3" t="s">
        <v>292</v>
      </c>
      <c r="N57" s="3" t="s">
        <v>203</v>
      </c>
      <c r="O57" s="3" t="s">
        <v>271</v>
      </c>
    </row>
    <row r="58" spans="1:15" ht="45" x14ac:dyDescent="0.25">
      <c r="A58" s="3" t="s">
        <v>27</v>
      </c>
      <c r="B58" s="3" t="s">
        <v>28</v>
      </c>
      <c r="C58" s="3" t="s">
        <v>273</v>
      </c>
      <c r="D58" s="3" t="s">
        <v>234</v>
      </c>
      <c r="E58" s="3" t="s">
        <v>274</v>
      </c>
      <c r="F58" s="3" t="s">
        <v>204</v>
      </c>
      <c r="G58" s="3" t="s">
        <v>201</v>
      </c>
      <c r="H58" s="3" t="s">
        <v>44</v>
      </c>
      <c r="J58" s="3">
        <v>400</v>
      </c>
      <c r="K58" s="3" t="s">
        <v>48</v>
      </c>
      <c r="M58" s="3" t="s">
        <v>294</v>
      </c>
      <c r="N58" s="3" t="s">
        <v>205</v>
      </c>
      <c r="O58" s="3" t="s">
        <v>275</v>
      </c>
    </row>
    <row r="59" spans="1:15" ht="45" x14ac:dyDescent="0.25">
      <c r="A59" s="3" t="s">
        <v>27</v>
      </c>
      <c r="B59" s="3" t="s">
        <v>12</v>
      </c>
      <c r="C59" s="3" t="s">
        <v>273</v>
      </c>
      <c r="D59" s="3" t="s">
        <v>310</v>
      </c>
      <c r="E59" s="3" t="s">
        <v>206</v>
      </c>
      <c r="F59" s="3" t="s">
        <v>207</v>
      </c>
      <c r="G59" s="3" t="s">
        <v>198</v>
      </c>
      <c r="H59" s="3" t="s">
        <v>261</v>
      </c>
      <c r="I59" s="3">
        <v>200</v>
      </c>
      <c r="K59" s="3" t="s">
        <v>48</v>
      </c>
      <c r="N59" s="3" t="s">
        <v>208</v>
      </c>
      <c r="O59" s="3" t="s">
        <v>276</v>
      </c>
    </row>
    <row r="60" spans="1:15" ht="45" x14ac:dyDescent="0.25">
      <c r="A60" s="3" t="s">
        <v>27</v>
      </c>
      <c r="B60" s="3" t="s">
        <v>28</v>
      </c>
      <c r="C60" s="3" t="s">
        <v>224</v>
      </c>
      <c r="D60" s="3" t="s">
        <v>234</v>
      </c>
      <c r="E60" s="3" t="s">
        <v>209</v>
      </c>
      <c r="F60" s="3" t="s">
        <v>210</v>
      </c>
      <c r="G60" s="3" t="s">
        <v>211</v>
      </c>
      <c r="H60" s="3" t="s">
        <v>261</v>
      </c>
      <c r="J60" s="3">
        <v>400</v>
      </c>
      <c r="K60" s="3" t="s">
        <v>178</v>
      </c>
      <c r="L60" s="3" t="s">
        <v>179</v>
      </c>
      <c r="N60" s="3" t="s">
        <v>212</v>
      </c>
      <c r="O60" s="3" t="s">
        <v>295</v>
      </c>
    </row>
    <row r="61" spans="1:15" ht="180" x14ac:dyDescent="0.25">
      <c r="A61" s="3" t="s">
        <v>27</v>
      </c>
      <c r="B61" s="3" t="s">
        <v>28</v>
      </c>
      <c r="C61" s="3" t="s">
        <v>224</v>
      </c>
      <c r="D61" s="3" t="s">
        <v>234</v>
      </c>
      <c r="E61" s="3" t="s">
        <v>214</v>
      </c>
      <c r="F61" s="3" t="s">
        <v>213</v>
      </c>
      <c r="G61" s="3" t="s">
        <v>213</v>
      </c>
      <c r="H61" s="3" t="s">
        <v>263</v>
      </c>
      <c r="J61" s="3">
        <v>400</v>
      </c>
      <c r="K61" s="3" t="s">
        <v>178</v>
      </c>
      <c r="L61" s="3" t="s">
        <v>179</v>
      </c>
      <c r="N61" s="3" t="s">
        <v>215</v>
      </c>
      <c r="O61" s="3" t="s">
        <v>296</v>
      </c>
    </row>
    <row r="62" spans="1:15" ht="15.75" x14ac:dyDescent="0.25">
      <c r="A62" s="4" t="s">
        <v>217</v>
      </c>
      <c r="B62" s="4"/>
      <c r="C62" s="4"/>
      <c r="D62" s="4"/>
      <c r="E62" s="4"/>
      <c r="F62" s="4"/>
      <c r="G62" s="4"/>
      <c r="H62" s="4"/>
      <c r="I62" s="4">
        <f>SUM(I2:I61)</f>
        <v>45963</v>
      </c>
      <c r="J62" s="4">
        <f>SUM(J2:J61)</f>
        <v>6947</v>
      </c>
    </row>
    <row r="63" spans="1:15" ht="47.25" x14ac:dyDescent="0.25">
      <c r="A63" s="4" t="s">
        <v>218</v>
      </c>
      <c r="B63" s="4"/>
      <c r="C63" s="4"/>
      <c r="D63" s="4"/>
      <c r="E63" s="4"/>
      <c r="F63" s="4"/>
      <c r="G63" s="4"/>
      <c r="H63" s="4"/>
      <c r="I63" s="4">
        <f>I62-J62</f>
        <v>39016</v>
      </c>
      <c r="J63" s="4"/>
    </row>
    <row r="65" spans="1:15" ht="30" x14ac:dyDescent="0.25">
      <c r="A65" s="3" t="s">
        <v>101</v>
      </c>
      <c r="B65" s="3" t="s">
        <v>63</v>
      </c>
      <c r="C65" s="3" t="s">
        <v>280</v>
      </c>
      <c r="E65" s="3" t="s">
        <v>102</v>
      </c>
      <c r="F65" s="3" t="s">
        <v>103</v>
      </c>
      <c r="I65" s="2">
        <v>6000</v>
      </c>
      <c r="K65" s="3" t="s">
        <v>48</v>
      </c>
      <c r="M65" s="3" t="s">
        <v>283</v>
      </c>
      <c r="N65" s="3" t="s">
        <v>104</v>
      </c>
      <c r="O65" s="3" t="s">
        <v>105</v>
      </c>
    </row>
    <row r="66" spans="1:15" ht="60" x14ac:dyDescent="0.25">
      <c r="A66" s="3" t="s">
        <v>101</v>
      </c>
      <c r="B66" s="3" t="s">
        <v>63</v>
      </c>
      <c r="E66" s="3" t="s">
        <v>121</v>
      </c>
      <c r="F66" s="3" t="s">
        <v>122</v>
      </c>
      <c r="I66" s="2">
        <v>8000</v>
      </c>
      <c r="K66" s="3" t="s">
        <v>123</v>
      </c>
      <c r="N66" s="3" t="s">
        <v>124</v>
      </c>
      <c r="O66" s="3" t="s">
        <v>125</v>
      </c>
    </row>
    <row r="67" spans="1:15" ht="60" x14ac:dyDescent="0.25">
      <c r="E67" s="3" t="s">
        <v>121</v>
      </c>
      <c r="F67" s="3" t="s">
        <v>127</v>
      </c>
      <c r="I67" s="2"/>
      <c r="K67" s="3" t="s">
        <v>133</v>
      </c>
      <c r="L67" s="3" t="s">
        <v>134</v>
      </c>
      <c r="N67" s="3" t="s">
        <v>131</v>
      </c>
      <c r="O67" s="3" t="s">
        <v>132</v>
      </c>
    </row>
    <row r="68" spans="1:15" ht="60" x14ac:dyDescent="0.25">
      <c r="A68" s="3" t="s">
        <v>101</v>
      </c>
      <c r="B68" s="3" t="s">
        <v>63</v>
      </c>
      <c r="E68" s="3" t="s">
        <v>126</v>
      </c>
      <c r="F68" s="3" t="s">
        <v>127</v>
      </c>
      <c r="I68" s="2">
        <v>10000</v>
      </c>
      <c r="K68" s="3" t="s">
        <v>128</v>
      </c>
      <c r="N68" s="3" t="s">
        <v>129</v>
      </c>
      <c r="O68" s="3" t="s">
        <v>130</v>
      </c>
    </row>
    <row r="69" spans="1:15" ht="45" x14ac:dyDescent="0.25">
      <c r="A69" s="3" t="s">
        <v>101</v>
      </c>
      <c r="B69" s="3" t="s">
        <v>63</v>
      </c>
      <c r="E69" s="3" t="s">
        <v>146</v>
      </c>
      <c r="F69" s="3" t="s">
        <v>147</v>
      </c>
      <c r="I69" s="2">
        <v>10000</v>
      </c>
      <c r="K69" s="3" t="s">
        <v>284</v>
      </c>
      <c r="L69" s="3" t="s">
        <v>225</v>
      </c>
      <c r="N69" s="3" t="s">
        <v>129</v>
      </c>
      <c r="O69" s="3" t="s">
        <v>148</v>
      </c>
    </row>
    <row r="70" spans="1:15" ht="15.75" x14ac:dyDescent="0.25">
      <c r="A70" s="4" t="s">
        <v>217</v>
      </c>
      <c r="B70" s="4"/>
      <c r="C70" s="4"/>
      <c r="D70" s="4"/>
      <c r="E70" s="4"/>
      <c r="F70" s="4"/>
      <c r="G70" s="4"/>
      <c r="H70" s="4"/>
      <c r="I70" s="6">
        <f>SUM(I65:I69)</f>
        <v>34000</v>
      </c>
    </row>
  </sheetData>
  <autoFilter ref="A1:O70" xr:uid="{BDF5D02E-3473-472E-AC30-2E7635214DE9}"/>
  <pageMargins left="0.7" right="0.7" top="0.75" bottom="0.75" header="0.3" footer="0.3"/>
  <pageSetup scale="2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 (2)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Sreve Craig</dc:creator>
  <cp:lastModifiedBy>Sreve Craig</cp:lastModifiedBy>
  <dcterms:created xsi:type="dcterms:W3CDTF">2023-06-02T11:36:55Z</dcterms:created>
  <dcterms:modified xsi:type="dcterms:W3CDTF">2023-06-27T15:03:14Z</dcterms:modified>
</cp:coreProperties>
</file>